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mar\Downloads\"/>
    </mc:Choice>
  </mc:AlternateContent>
  <xr:revisionPtr revIDLastSave="0" documentId="13_ncr:1_{C9EDFDC1-CE3F-4485-88A3-D0ED89A76089}" xr6:coauthVersionLast="47" xr6:coauthVersionMax="47" xr10:uidLastSave="{00000000-0000-0000-0000-000000000000}"/>
  <bookViews>
    <workbookView xWindow="-110" yWindow="-110" windowWidth="19420" windowHeight="10300" activeTab="2" xr2:uid="{00000000-000D-0000-FFFF-FFFF00000000}"/>
  </bookViews>
  <sheets>
    <sheet name="III" sheetId="1" r:id="rId1"/>
    <sheet name="IV" sheetId="2" r:id="rId2"/>
    <sheet name="V" sheetId="3" r:id="rId3"/>
    <sheet name="VI" sheetId="4" r:id="rId4"/>
    <sheet name="VII" sheetId="5" r:id="rId5"/>
    <sheet name="VIII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8" i="1" l="1"/>
  <c r="K27" i="1"/>
  <c r="K29" i="1"/>
  <c r="K33" i="1"/>
  <c r="K34" i="1"/>
  <c r="K39" i="1"/>
  <c r="K40" i="1"/>
  <c r="K41" i="1"/>
  <c r="K55" i="1"/>
  <c r="K60" i="1"/>
  <c r="K63" i="1"/>
  <c r="K64" i="1"/>
  <c r="K65" i="1"/>
  <c r="K71" i="1"/>
  <c r="K73" i="1"/>
  <c r="K80" i="1"/>
  <c r="K81" i="1"/>
  <c r="K90" i="1"/>
  <c r="K91" i="1"/>
  <c r="K92" i="1"/>
  <c r="K93" i="1"/>
  <c r="K94" i="1"/>
  <c r="K103" i="1"/>
  <c r="K104" i="1"/>
  <c r="K105" i="1"/>
  <c r="K108" i="1"/>
  <c r="K113" i="1"/>
  <c r="K114" i="1"/>
  <c r="K116" i="1"/>
  <c r="K119" i="1"/>
  <c r="K123" i="1"/>
  <c r="K124" i="1"/>
  <c r="K125" i="1"/>
  <c r="K11" i="1"/>
  <c r="K24" i="6"/>
  <c r="K26" i="6"/>
  <c r="K34" i="6"/>
  <c r="K36" i="6"/>
  <c r="K29" i="6"/>
  <c r="K30" i="6"/>
  <c r="K43" i="6"/>
  <c r="K44" i="6"/>
  <c r="K25" i="5"/>
  <c r="K28" i="5"/>
  <c r="K36" i="5"/>
  <c r="K37" i="5"/>
  <c r="K32" i="5"/>
  <c r="K38" i="5"/>
  <c r="K39" i="5"/>
  <c r="K18" i="4"/>
  <c r="K21" i="4"/>
  <c r="K25" i="4"/>
  <c r="K27" i="4"/>
  <c r="K36" i="4"/>
  <c r="K40" i="4"/>
  <c r="K64" i="4"/>
  <c r="K63" i="4"/>
  <c r="K65" i="4"/>
  <c r="K59" i="4"/>
  <c r="K13" i="4"/>
  <c r="K20" i="4"/>
  <c r="K29" i="4"/>
  <c r="K31" i="4"/>
  <c r="K62" i="4"/>
  <c r="K58" i="4"/>
  <c r="K69" i="4"/>
  <c r="K70" i="4"/>
  <c r="K16" i="2"/>
  <c r="K27" i="2"/>
  <c r="K31" i="2"/>
  <c r="K45" i="2"/>
  <c r="K46" i="2"/>
  <c r="K59" i="2"/>
  <c r="K60" i="2"/>
  <c r="K65" i="2"/>
  <c r="K75" i="2"/>
  <c r="K78" i="2"/>
  <c r="K79" i="2"/>
  <c r="K86" i="2"/>
  <c r="K87" i="2"/>
  <c r="K88" i="2"/>
  <c r="K92" i="2"/>
  <c r="K95" i="2"/>
  <c r="K21" i="2"/>
  <c r="K36" i="2"/>
  <c r="K37" i="2"/>
  <c r="K54" i="2"/>
  <c r="K80" i="2"/>
  <c r="K93" i="2"/>
  <c r="K26" i="3"/>
  <c r="K27" i="3"/>
  <c r="K36" i="3"/>
  <c r="K37" i="3"/>
  <c r="K38" i="3"/>
  <c r="K43" i="3"/>
  <c r="K52" i="3"/>
  <c r="K53" i="3"/>
  <c r="K57" i="3"/>
  <c r="K58" i="3"/>
  <c r="K60" i="3"/>
  <c r="K64" i="3"/>
</calcChain>
</file>

<file path=xl/sharedStrings.xml><?xml version="1.0" encoding="utf-8"?>
<sst xmlns="http://schemas.openxmlformats.org/spreadsheetml/2006/main" count="1825" uniqueCount="617">
  <si>
    <t xml:space="preserve">Укупан број бодова </t>
  </si>
  <si>
    <t>Предметни наставник</t>
  </si>
  <si>
    <t>Место</t>
  </si>
  <si>
    <t>Основна школа</t>
  </si>
  <si>
    <t>Р.Б.</t>
  </si>
  <si>
    <t>ТРЕЋИ  РАЗРЕД</t>
  </si>
  <si>
    <t>ДРУШТВО МАТЕМАТИЧАРА СРБИЈЕ</t>
  </si>
  <si>
    <t>ЧЕТВРТИ  РАЗРЕД</t>
  </si>
  <si>
    <t>ПЕТИ  РАЗРЕД</t>
  </si>
  <si>
    <t>ШЕСТИ  РАЗРЕД</t>
  </si>
  <si>
    <t>СЕДМИ  РАЗРЕД</t>
  </si>
  <si>
    <t>ОСМИ  РАЗРЕД</t>
  </si>
  <si>
    <r>
      <t xml:space="preserve">КОНАЧНА  ЛИСТА </t>
    </r>
    <r>
      <rPr>
        <sz val="12"/>
        <color indexed="8"/>
        <rFont val="Times New Roman"/>
        <family val="1"/>
      </rPr>
      <t xml:space="preserve"> НА ШКОЛСКОМ  ТАКМИЧЕЊУ  ИЗ  МАТЕМАТИКЕ</t>
    </r>
  </si>
  <si>
    <r>
      <t>KOНАЧНА  ЛИСТА</t>
    </r>
    <r>
      <rPr>
        <sz val="12"/>
        <color indexed="8"/>
        <rFont val="Times New Roman"/>
        <family val="1"/>
      </rPr>
      <t xml:space="preserve"> НА ШКОЛСКОМ  ТАКМИЧЕЊУ  ИЗ  МАТЕМАТИКЕ</t>
    </r>
  </si>
  <si>
    <r>
      <t>КОНАЧНА ЛИСТА</t>
    </r>
    <r>
      <rPr>
        <sz val="12"/>
        <color indexed="8"/>
        <rFont val="Times New Roman"/>
        <family val="1"/>
      </rPr>
      <t xml:space="preserve"> НА ШКОЛСКОМ  ТАКМИЧЕЊУ  ИЗ  МАТЕМАТИКЕ</t>
    </r>
  </si>
  <si>
    <r>
      <t>КОНАЧНА  ЛИСТА</t>
    </r>
    <r>
      <rPr>
        <sz val="12"/>
        <color indexed="8"/>
        <rFont val="Times New Roman"/>
        <family val="1"/>
      </rPr>
      <t xml:space="preserve"> НА ШКОЛСКОМ  ТАКМИЧЕЊУ  ИЗ  МАТЕМАТИКЕ</t>
    </r>
  </si>
  <si>
    <t>Катарина Лолић</t>
  </si>
  <si>
    <t>Драгана Максимовић</t>
  </si>
  <si>
    <t>Владимир Милошевић</t>
  </si>
  <si>
    <t>"Лаза К. Лазаревић"</t>
  </si>
  <si>
    <t>Шабац</t>
  </si>
  <si>
    <t>Јелена Шашић</t>
  </si>
  <si>
    <t>Весна Кулић</t>
  </si>
  <si>
    <t>Ђорђе Пантић</t>
  </si>
  <si>
    <t>Милица Матић</t>
  </si>
  <si>
    <t>Неда Лончар</t>
  </si>
  <si>
    <t>Тодор Гаврић</t>
  </si>
  <si>
    <t>Андреј Ђукнић</t>
  </si>
  <si>
    <t>Марија Карић</t>
  </si>
  <si>
    <t>Емилија Ковачевић</t>
  </si>
  <si>
    <t>Огњен Бајић</t>
  </si>
  <si>
    <t>Константин Јоковић</t>
  </si>
  <si>
    <t>Рахела Чичулић</t>
  </si>
  <si>
    <t>Урош Живановић</t>
  </si>
  <si>
    <t>Весна Гавриловић</t>
  </si>
  <si>
    <t>Андреј Филиповић</t>
  </si>
  <si>
    <t>Лазар Илић</t>
  </si>
  <si>
    <t>Страхиња Михаиловић</t>
  </si>
  <si>
    <t>Сара Ракић</t>
  </si>
  <si>
    <t>Сара Лазаревић</t>
  </si>
  <si>
    <t>Теодора Станојевић</t>
  </si>
  <si>
    <t>Виктор Петровић</t>
  </si>
  <si>
    <t>Михаило Грујић</t>
  </si>
  <si>
    <t>Немања Марковић</t>
  </si>
  <si>
    <t>Лука Павловић</t>
  </si>
  <si>
    <t>Стефан Гајић</t>
  </si>
  <si>
    <t>Даница Златарић</t>
  </si>
  <si>
    <t>Војин Дучић</t>
  </si>
  <si>
    <t>Јован Рачић</t>
  </si>
  <si>
    <t>Вељко Кодић</t>
  </si>
  <si>
    <t>Исак Молнар</t>
  </si>
  <si>
    <t>Борис Поповић</t>
  </si>
  <si>
    <t>Лана Тошић</t>
  </si>
  <si>
    <t>Лена Глигорић</t>
  </si>
  <si>
    <t>Ђорђе Ширгић</t>
  </si>
  <si>
    <t>Јана Стојиљковић</t>
  </si>
  <si>
    <t>Уна Тешић</t>
  </si>
  <si>
    <t>Наташа Поповић</t>
  </si>
  <si>
    <t>Маша Милидраговић</t>
  </si>
  <si>
    <t>Лазар Шербула</t>
  </si>
  <si>
    <t>Наталија Веселиновић</t>
  </si>
  <si>
    <t>Вељко Стојковић</t>
  </si>
  <si>
    <t>Богдан Ивановић</t>
  </si>
  <si>
    <t>Петар Перишић</t>
  </si>
  <si>
    <t>Мија Филиповић</t>
  </si>
  <si>
    <t>Даница Љуштина</t>
  </si>
  <si>
    <t>Алекса Тојић</t>
  </si>
  <si>
    <t>Матеја Маринковић</t>
  </si>
  <si>
    <t>Тодор Пантелић</t>
  </si>
  <si>
    <t>Андреј Јекић</t>
  </si>
  <si>
    <t>Милица Марјановић</t>
  </si>
  <si>
    <t>Павле Матић</t>
  </si>
  <si>
    <t>Емилија Чутурић</t>
  </si>
  <si>
    <t>Огњен Станојловић</t>
  </si>
  <si>
    <t>Ива Чолић</t>
  </si>
  <si>
    <t>Марко Љубинковић</t>
  </si>
  <si>
    <t>Страхиња Петровић</t>
  </si>
  <si>
    <t>Лука Ристић</t>
  </si>
  <si>
    <t>Радован Хајзлер</t>
  </si>
  <si>
    <t>Андрија Аничић</t>
  </si>
  <si>
    <t>Софија Стојиљковић</t>
  </si>
  <si>
    <t>Софија Милутиновић</t>
  </si>
  <si>
    <t>Марко Дамњановић</t>
  </si>
  <si>
    <t>Деспот Илић</t>
  </si>
  <si>
    <t>Калина Илић</t>
  </si>
  <si>
    <t>Вељко Јаковљевић</t>
  </si>
  <si>
    <t>Лука Мићић</t>
  </si>
  <si>
    <t>Маша Прица</t>
  </si>
  <si>
    <t>Нина Стојнић</t>
  </si>
  <si>
    <t>Нина Цветиновић</t>
  </si>
  <si>
    <t>Душица Рашевић</t>
  </si>
  <si>
    <t>Име и презиме ученика</t>
  </si>
  <si>
    <r>
      <t xml:space="preserve">ОДРЖАНОМ </t>
    </r>
    <r>
      <rPr>
        <b/>
        <sz val="12"/>
        <color rgb="FF000000"/>
        <rFont val="Times New Roman"/>
        <family val="1"/>
      </rPr>
      <t xml:space="preserve"> </t>
    </r>
    <r>
      <rPr>
        <b/>
        <i/>
        <sz val="12"/>
        <color rgb="FF000000"/>
        <rFont val="Times New Roman"/>
        <family val="1"/>
      </rPr>
      <t>8.12.2023.</t>
    </r>
    <r>
      <rPr>
        <sz val="12"/>
        <color indexed="8"/>
        <rFont val="Times New Roman"/>
        <family val="1"/>
      </rPr>
      <t xml:space="preserve"> године у </t>
    </r>
    <r>
      <rPr>
        <b/>
        <i/>
        <sz val="12"/>
        <color indexed="8"/>
        <rFont val="Times New Roman"/>
        <family val="1"/>
      </rPr>
      <t>12.00 часова</t>
    </r>
  </si>
  <si>
    <r>
      <t xml:space="preserve">ОДРЖАНОМ  </t>
    </r>
    <r>
      <rPr>
        <b/>
        <i/>
        <sz val="12"/>
        <color rgb="FF000000"/>
        <rFont val="Times New Roman"/>
        <family val="1"/>
      </rPr>
      <t>8.12.2023.</t>
    </r>
    <r>
      <rPr>
        <sz val="12"/>
        <color indexed="8"/>
        <rFont val="Times New Roman"/>
        <family val="1"/>
      </rPr>
      <t xml:space="preserve"> године у </t>
    </r>
    <r>
      <rPr>
        <b/>
        <i/>
        <sz val="12"/>
        <color rgb="FF000000"/>
        <rFont val="Times New Roman"/>
        <family val="1"/>
      </rPr>
      <t>12.00 часова</t>
    </r>
    <r>
      <rPr>
        <b/>
        <i/>
        <sz val="12"/>
        <color indexed="8"/>
        <rFont val="Times New Roman"/>
        <family val="1"/>
      </rPr>
      <t xml:space="preserve"> </t>
    </r>
  </si>
  <si>
    <r>
      <t xml:space="preserve">ОДРЖАНОМ  </t>
    </r>
    <r>
      <rPr>
        <b/>
        <i/>
        <sz val="12"/>
        <color rgb="FF000000"/>
        <rFont val="Times New Roman"/>
        <family val="1"/>
      </rPr>
      <t>8.12.2023.</t>
    </r>
    <r>
      <rPr>
        <sz val="12"/>
        <color indexed="8"/>
        <rFont val="Times New Roman"/>
        <family val="1"/>
      </rPr>
      <t xml:space="preserve"> године у </t>
    </r>
    <r>
      <rPr>
        <b/>
        <i/>
        <sz val="12"/>
        <color rgb="FF000000"/>
        <rFont val="Times New Roman"/>
        <family val="1"/>
      </rPr>
      <t>12.00 часова</t>
    </r>
    <r>
      <rPr>
        <b/>
        <i/>
        <u/>
        <sz val="12"/>
        <color indexed="8"/>
        <rFont val="Times New Roman"/>
        <family val="1"/>
      </rPr>
      <t xml:space="preserve"> </t>
    </r>
  </si>
  <si>
    <r>
      <t>1</t>
    </r>
    <r>
      <rPr>
        <sz val="11"/>
        <color indexed="8"/>
        <rFont val="Times New Roman"/>
        <family val="1"/>
      </rPr>
      <t>. задатак</t>
    </r>
  </si>
  <si>
    <r>
      <t>2</t>
    </r>
    <r>
      <rPr>
        <sz val="11"/>
        <color indexed="8"/>
        <rFont val="Times New Roman"/>
        <family val="1"/>
      </rPr>
      <t>. задатак</t>
    </r>
  </si>
  <si>
    <r>
      <t>3</t>
    </r>
    <r>
      <rPr>
        <sz val="11"/>
        <color indexed="8"/>
        <rFont val="Times New Roman"/>
        <family val="1"/>
      </rPr>
      <t>. задатак</t>
    </r>
  </si>
  <si>
    <r>
      <t>4</t>
    </r>
    <r>
      <rPr>
        <sz val="11"/>
        <color indexed="8"/>
        <rFont val="Times New Roman"/>
        <family val="1"/>
      </rPr>
      <t>. задатак</t>
    </r>
  </si>
  <si>
    <r>
      <t>5</t>
    </r>
    <r>
      <rPr>
        <sz val="11"/>
        <color indexed="8"/>
        <rFont val="Times New Roman"/>
        <family val="1"/>
      </rPr>
      <t>. задатак</t>
    </r>
  </si>
  <si>
    <t>Нада Буљешевић</t>
  </si>
  <si>
    <t>Гордана Јеличић</t>
  </si>
  <si>
    <t>Нада Стајић</t>
  </si>
  <si>
    <t>Ненад Алексић</t>
  </si>
  <si>
    <t>Весна Илић</t>
  </si>
  <si>
    <t>Светлана Гајић</t>
  </si>
  <si>
    <t>Светлана Гавриловић</t>
  </si>
  <si>
    <t>Љиљана Црњански</t>
  </si>
  <si>
    <t>Бранко Благојевић</t>
  </si>
  <si>
    <t>Татјана Жунић</t>
  </si>
  <si>
    <t>Здравка Стојановић</t>
  </si>
  <si>
    <t>Мирјана Зец</t>
  </si>
  <si>
    <r>
      <t xml:space="preserve">ОДРЖАНОМ  </t>
    </r>
    <r>
      <rPr>
        <b/>
        <i/>
        <sz val="12"/>
        <color rgb="FF000000"/>
        <rFont val="Times New Roman"/>
        <family val="1"/>
      </rPr>
      <t xml:space="preserve">8.12.2023. </t>
    </r>
    <r>
      <rPr>
        <sz val="12"/>
        <color indexed="8"/>
        <rFont val="Times New Roman"/>
        <family val="1"/>
      </rPr>
      <t xml:space="preserve">године у </t>
    </r>
    <r>
      <rPr>
        <b/>
        <i/>
        <sz val="12"/>
        <color rgb="FF000000"/>
        <rFont val="Times New Roman"/>
        <family val="1"/>
      </rPr>
      <t>12.00 часова</t>
    </r>
    <r>
      <rPr>
        <b/>
        <i/>
        <u/>
        <sz val="12"/>
        <color indexed="8"/>
        <rFont val="Times New Roman"/>
        <family val="1"/>
      </rPr>
      <t xml:space="preserve"> </t>
    </r>
  </si>
  <si>
    <r>
      <t xml:space="preserve">ОДРЖАНОМ </t>
    </r>
    <r>
      <rPr>
        <b/>
        <i/>
        <sz val="12"/>
        <color rgb="FF000000"/>
        <rFont val="Times New Roman"/>
        <family val="1"/>
      </rPr>
      <t xml:space="preserve"> 8.12.2023.</t>
    </r>
    <r>
      <rPr>
        <sz val="12"/>
        <color indexed="8"/>
        <rFont val="Times New Roman"/>
        <family val="1"/>
      </rPr>
      <t xml:space="preserve"> године у </t>
    </r>
    <r>
      <rPr>
        <b/>
        <i/>
        <sz val="12"/>
        <color rgb="FF000000"/>
        <rFont val="Times New Roman"/>
        <family val="1"/>
      </rPr>
      <t xml:space="preserve">12.00 часова </t>
    </r>
  </si>
  <si>
    <r>
      <t xml:space="preserve">ОДРЖАНОМ  </t>
    </r>
    <r>
      <rPr>
        <b/>
        <i/>
        <sz val="12"/>
        <color rgb="FF000000"/>
        <rFont val="Times New Roman"/>
        <family val="1"/>
      </rPr>
      <t>8.12.2023.</t>
    </r>
    <r>
      <rPr>
        <sz val="12"/>
        <color indexed="8"/>
        <rFont val="Times New Roman"/>
        <family val="1"/>
      </rPr>
      <t xml:space="preserve"> године у</t>
    </r>
    <r>
      <rPr>
        <b/>
        <i/>
        <sz val="12"/>
        <color rgb="FF000000"/>
        <rFont val="Times New Roman"/>
        <family val="1"/>
      </rPr>
      <t xml:space="preserve"> 12.00 часова </t>
    </r>
  </si>
  <si>
    <t>ШАБАЦ ЗБИРНО</t>
  </si>
  <si>
    <t>МИНИСТАРСТВО ПРОСВЕТЕ РЕПУБЛИКЕ СРБИЈЕ</t>
  </si>
  <si>
    <t>Косовац Метеја</t>
  </si>
  <si>
    <t>Стојан Новаковић</t>
  </si>
  <si>
    <t>Стевић Јелица</t>
  </si>
  <si>
    <t>Милишевић Бранко</t>
  </si>
  <si>
    <t>Јеротић Андреј</t>
  </si>
  <si>
    <t>Васић Нађа</t>
  </si>
  <si>
    <t>Мицић Зорица</t>
  </si>
  <si>
    <t>/</t>
  </si>
  <si>
    <t>Јеротић Филип</t>
  </si>
  <si>
    <t>Дражић Теодора</t>
  </si>
  <si>
    <t>Ранковић Константин</t>
  </si>
  <si>
    <t>Мелцер Никола</t>
  </si>
  <si>
    <t>Туфегџић Ана</t>
  </si>
  <si>
    <t>Сара Ивановић</t>
  </si>
  <si>
    <t>Васић Соња</t>
  </si>
  <si>
    <t>Којић Стефан</t>
  </si>
  <si>
    <t>Павловић Снежана</t>
  </si>
  <si>
    <t>Мијаиловић Уна</t>
  </si>
  <si>
    <t>Ђуповац Бранка</t>
  </si>
  <si>
    <t>Ђурђевић Исидора</t>
  </si>
  <si>
    <t>Макевић Драгица</t>
  </si>
  <si>
    <t>Поповић Тома</t>
  </si>
  <si>
    <t xml:space="preserve">Стојан Новаковић </t>
  </si>
  <si>
    <t>Павловић Љубица</t>
  </si>
  <si>
    <t>Станковић Лазар</t>
  </si>
  <si>
    <t>Јурошевић Зоран</t>
  </si>
  <si>
    <t>Мићић Невена</t>
  </si>
  <si>
    <t>Ђурић Маја</t>
  </si>
  <si>
    <t>Ракић Елеонора</t>
  </si>
  <si>
    <t>Марковић Никола</t>
  </si>
  <si>
    <t>Тадић Нада</t>
  </si>
  <si>
    <t>Крсмановић Андреј</t>
  </si>
  <si>
    <t>Ружичић Анастасија</t>
  </si>
  <si>
    <t>Милена Живковић</t>
  </si>
  <si>
    <t>Поповић Теодора</t>
  </si>
  <si>
    <t>Владан Симић</t>
  </si>
  <si>
    <t>Драгићевић Марта</t>
  </si>
  <si>
    <t>Рисовић Тамара</t>
  </si>
  <si>
    <t>Којић Дуња</t>
  </si>
  <si>
    <t>Стојићевић Исидора</t>
  </si>
  <si>
    <t>Ана Џиновић</t>
  </si>
  <si>
    <t>Јовановић Љиљана</t>
  </si>
  <si>
    <t>Јанковић Стефан</t>
  </si>
  <si>
    <t>Деса Илић</t>
  </si>
  <si>
    <t>Нахирни Бојана</t>
  </si>
  <si>
    <t>Павловић Страхиња</t>
  </si>
  <si>
    <t>Савић Ирена</t>
  </si>
  <si>
    <t>Јовановић Никола</t>
  </si>
  <si>
    <t>Ђурић Филип</t>
  </si>
  <si>
    <t>Опанковић Софија</t>
  </si>
  <si>
    <t>Рисовић Теодора</t>
  </si>
  <si>
    <t>Чолић Алекса</t>
  </si>
  <si>
    <t>Илија Ел Рабади</t>
  </si>
  <si>
    <t>Димитрић Софија</t>
  </si>
  <si>
    <t>Драгојевић Нађа</t>
  </si>
  <si>
    <t>Тешић Сара</t>
  </si>
  <si>
    <t>Илић Виктор</t>
  </si>
  <si>
    <t>Гавриловић Дуња</t>
  </si>
  <si>
    <t>ОШ ,,Јован Цвијић"</t>
  </si>
  <si>
    <t>Змињак</t>
  </si>
  <si>
    <t>Михаило Јовановић</t>
  </si>
  <si>
    <t>Алексић Тања</t>
  </si>
  <si>
    <t>Петровић Вук</t>
  </si>
  <si>
    <t>Остојић Мира</t>
  </si>
  <si>
    <t>Трипковић Виктор</t>
  </si>
  <si>
    <t>Филип Алексић</t>
  </si>
  <si>
    <t>Вујиновић Димитрије</t>
  </si>
  <si>
    <t>Мајсторовић Марија</t>
  </si>
  <si>
    <t>Ивановић Марко</t>
  </si>
  <si>
    <t>Јеврем Обреновић</t>
  </si>
  <si>
    <t>Драгица Мереник</t>
  </si>
  <si>
    <t>Лукић Јана</t>
  </si>
  <si>
    <t>Биљана Планко</t>
  </si>
  <si>
    <t>Вуковић Вељко</t>
  </si>
  <si>
    <t>Петровић Јован</t>
  </si>
  <si>
    <t>Антић Дамњан</t>
  </si>
  <si>
    <t>Подлезник Лара</t>
  </si>
  <si>
    <t>Катарина Гајић</t>
  </si>
  <si>
    <t>Вуковић Вања</t>
  </si>
  <si>
    <t>Михаиловић Максим</t>
  </si>
  <si>
    <t>Иванковић Александра</t>
  </si>
  <si>
    <t>Скорић Михаило</t>
  </si>
  <si>
    <t>Бугарчић Филип</t>
  </si>
  <si>
    <t>Јелић Андреј</t>
  </si>
  <si>
    <t>Новаковић Неда</t>
  </si>
  <si>
    <t>Мишић Марко</t>
  </si>
  <si>
    <t>Томић Мијат</t>
  </si>
  <si>
    <t>Иванковић Андрија</t>
  </si>
  <si>
    <t>Оливера Живановић</t>
  </si>
  <si>
    <t>Цвејић Лука</t>
  </si>
  <si>
    <t>Татјана Пакљанац</t>
  </si>
  <si>
    <t>Јовановић Калина</t>
  </si>
  <si>
    <t>Сандра Качаревић</t>
  </si>
  <si>
    <t>Качаревић Ленка</t>
  </si>
  <si>
    <t>Ненадовић Лина</t>
  </si>
  <si>
    <t>Јања Живковић</t>
  </si>
  <si>
    <t>Станковић Давид</t>
  </si>
  <si>
    <t>Радовић Милица</t>
  </si>
  <si>
    <t>Марић Михаило</t>
  </si>
  <si>
    <t>Игњатовић Дуња</t>
  </si>
  <si>
    <t>Петровић Мила</t>
  </si>
  <si>
    <t>Ристић Стефан</t>
  </si>
  <si>
    <t>Милош Злокас</t>
  </si>
  <si>
    <t>Јеличић Лазар</t>
  </si>
  <si>
    <t>Јелена Димитрић</t>
  </si>
  <si>
    <t>Јањић Огњен</t>
  </si>
  <si>
    <t>Виолета Димитрић</t>
  </si>
  <si>
    <t>Ивановић Марта</t>
  </si>
  <si>
    <t>Перић Теодора</t>
  </si>
  <si>
    <t>Видаковић Михајло</t>
  </si>
  <si>
    <t>Топузовић Стефан</t>
  </si>
  <si>
    <t>Арсеновић Елена</t>
  </si>
  <si>
    <t>Борота Ема</t>
  </si>
  <si>
    <t>Шарчевић Софија</t>
  </si>
  <si>
    <t>Ђермановић Борис</t>
  </si>
  <si>
    <t>Драгољуб Арсеновић</t>
  </si>
  <si>
    <t>Зечевић Милица</t>
  </si>
  <si>
    <t>Ђурић Душан</t>
  </si>
  <si>
    <t>Слађана Недељковић</t>
  </si>
  <si>
    <t>Јеремић Богдан</t>
  </si>
  <si>
    <t>Ђорђевић Дамјан</t>
  </si>
  <si>
    <t>Стојадиновић Михаило</t>
  </si>
  <si>
    <t>Петровић Теодора</t>
  </si>
  <si>
    <t>Ђурковић Емилија</t>
  </si>
  <si>
    <t xml:space="preserve">Драгољуб Арсеновић </t>
  </si>
  <si>
    <t>Петковић Ненад</t>
  </si>
  <si>
    <t>Видовић Немања</t>
  </si>
  <si>
    <t>Митровић Лука</t>
  </si>
  <si>
    <t>Јевтић Јована</t>
  </si>
  <si>
    <t>Александра Малбашки</t>
  </si>
  <si>
    <t>Вук Караџић</t>
  </si>
  <si>
    <t>Снежана Поповић</t>
  </si>
  <si>
    <t>Вукашин Петровић</t>
  </si>
  <si>
    <t>Вук Живковић</t>
  </si>
  <si>
    <t>Матеја Жунић</t>
  </si>
  <si>
    <t>Теодор Цвијановић</t>
  </si>
  <si>
    <t>Јелена Лукић</t>
  </si>
  <si>
    <t>Растко Милошевић</t>
  </si>
  <si>
    <t>Милена Мањенчић</t>
  </si>
  <si>
    <t>Велес Максимовић</t>
  </si>
  <si>
    <t>Милица Илић</t>
  </si>
  <si>
    <t>Лука Поповић</t>
  </si>
  <si>
    <t>Милан Богићевић</t>
  </si>
  <si>
    <t>Драгослав Мирковић</t>
  </si>
  <si>
    <t>Данијела Станојловић</t>
  </si>
  <si>
    <t>Лена Јовичић</t>
  </si>
  <si>
    <t>Миа Митровић</t>
  </si>
  <si>
    <t>Зоран Поповић</t>
  </si>
  <si>
    <t>Милица Јокић</t>
  </si>
  <si>
    <t>Нада Лолић</t>
  </si>
  <si>
    <t>Софија Вуковић</t>
  </si>
  <si>
    <t>Лазар Алимпић</t>
  </si>
  <si>
    <t>Милка Алфиревић</t>
  </si>
  <si>
    <t>Лена Дервишевић</t>
  </si>
  <si>
    <t>Марко Обрадовић</t>
  </si>
  <si>
    <t>Петар Томић</t>
  </si>
  <si>
    <t>Аћим Катић</t>
  </si>
  <si>
    <t>Данило Бурсаћ</t>
  </si>
  <si>
    <t>Катарина Бајрић</t>
  </si>
  <si>
    <t>Милица Максимовић</t>
  </si>
  <si>
    <t>Веселин Вишњић</t>
  </si>
  <si>
    <t>Давид Родић</t>
  </si>
  <si>
    <t>Јулијана Петровић</t>
  </si>
  <si>
    <t>Вукашин Бојић</t>
  </si>
  <si>
    <t>Анђела Муратовић</t>
  </si>
  <si>
    <t>Даница Егановић</t>
  </si>
  <si>
    <t>Тешић Лука</t>
  </si>
  <si>
    <t>Мајур</t>
  </si>
  <si>
    <t>Данијела Перић</t>
  </si>
  <si>
    <t>Марјановић Лазар</t>
  </si>
  <si>
    <t>Милена Вељић</t>
  </si>
  <si>
    <t>Демоња Ана</t>
  </si>
  <si>
    <t>Грујић Нина</t>
  </si>
  <si>
    <t>Савић Филип</t>
  </si>
  <si>
    <t>Весна Авдаловић</t>
  </si>
  <si>
    <t>Бојић Василије</t>
  </si>
  <si>
    <t>Јагода Радуловић</t>
  </si>
  <si>
    <t>Филиповић Лазар</t>
  </si>
  <si>
    <t>Милена Марковић</t>
  </si>
  <si>
    <t>Сокић Душан</t>
  </si>
  <si>
    <t>Нада Вукашиновић</t>
  </si>
  <si>
    <t>Нинковић Огњен</t>
  </si>
  <si>
    <t>Мирјана Танасић</t>
  </si>
  <si>
    <t>Михаиловић Василије</t>
  </si>
  <si>
    <t>Лановенко Александар</t>
  </si>
  <si>
    <t>Василић Теодора</t>
  </si>
  <si>
    <t>Миленковић Урош</t>
  </si>
  <si>
    <t>Пајић Нина</t>
  </si>
  <si>
    <t>Павловић Огњен</t>
  </si>
  <si>
    <t>Јасна Угљешић Ковановић</t>
  </si>
  <si>
    <t>Протић Ива</t>
  </si>
  <si>
    <t>Јоцић Марко</t>
  </si>
  <si>
    <t>Грујичић Јана</t>
  </si>
  <si>
    <t>Ната Јеличић</t>
  </si>
  <si>
    <t>Арсеновић Мирјана</t>
  </si>
  <si>
    <t>Панић Емилија</t>
  </si>
  <si>
    <t>Шушић Јована</t>
  </si>
  <si>
    <t>Марковић Гордана</t>
  </si>
  <si>
    <t>Војиновић Николина</t>
  </si>
  <si>
    <t>Крајновић Софија</t>
  </si>
  <si>
    <t>Костић Горан</t>
  </si>
  <si>
    <t>Макевић Огњен</t>
  </si>
  <si>
    <t>Драшковић Огњен</t>
  </si>
  <si>
    <t>Панић Софија</t>
  </si>
  <si>
    <t>Мијатовић Весна</t>
  </si>
  <si>
    <t>Максимовић Андреј</t>
  </si>
  <si>
    <t>Танасић Јасмина</t>
  </si>
  <si>
    <t>Петровић Матеја</t>
  </si>
  <si>
    <t>Стојићевић Слађана</t>
  </si>
  <si>
    <t>Јовић Сара</t>
  </si>
  <si>
    <t>Ерић Михаило</t>
  </si>
  <si>
    <t>Динчић Ана</t>
  </si>
  <si>
    <t>Ковић Анђелија</t>
  </si>
  <si>
    <t>Пајић Слободан</t>
  </si>
  <si>
    <t>Шобић Сара</t>
  </si>
  <si>
    <t>Цветиновић Оља</t>
  </si>
  <si>
    <t>Лебурић Димитрије</t>
  </si>
  <si>
    <t>Живковић Михаило</t>
  </si>
  <si>
    <t>Алајбеговић Стефан</t>
  </si>
  <si>
    <t>Томић Стефан</t>
  </si>
  <si>
    <t>Водопија Данило</t>
  </si>
  <si>
    <t>Пејкић Катарина</t>
  </si>
  <si>
    <t>Срдановић Душан</t>
  </si>
  <si>
    <t>Златановић Виктор</t>
  </si>
  <si>
    <t>Ђукић Соња</t>
  </si>
  <si>
    <t>Катић Данило</t>
  </si>
  <si>
    <t>Петровић Стефан</t>
  </si>
  <si>
    <t>Драшковић Нађа</t>
  </si>
  <si>
    <t>Кобиларев Ива</t>
  </si>
  <si>
    <t>Анђелковић Никола</t>
  </si>
  <si>
    <t>Наталија Ђурић</t>
  </si>
  <si>
    <t>Николај Велимировић</t>
  </si>
  <si>
    <t>Даринка Исаиловић</t>
  </si>
  <si>
    <t>Виктор Лукић</t>
  </si>
  <si>
    <t>Лена Ћирић</t>
  </si>
  <si>
    <t>Аљоша Берић</t>
  </si>
  <si>
    <t>Биљана Лазић</t>
  </si>
  <si>
    <t>Калина Шиканић</t>
  </si>
  <si>
    <t>Виктор Тодоровић</t>
  </si>
  <si>
    <t>Сергеј Спасојевић</t>
  </si>
  <si>
    <t>Милорад Миловановић</t>
  </si>
  <si>
    <t>Вукашин Петаковић</t>
  </si>
  <si>
    <t>Николина Давидовић</t>
  </si>
  <si>
    <t>Нина Крсмановић</t>
  </si>
  <si>
    <t>Никола Петровић</t>
  </si>
  <si>
    <t>Вања Павловић</t>
  </si>
  <si>
    <t>Хана Стојковић</t>
  </si>
  <si>
    <t>Никола Жунић</t>
  </si>
  <si>
    <t>Давид Алексић</t>
  </si>
  <si>
    <t>Андреа Мишић</t>
  </si>
  <si>
    <t>Филип Тодоровић</t>
  </si>
  <si>
    <t>Ива Станојловић</t>
  </si>
  <si>
    <t>Милица Мијатовић</t>
  </si>
  <si>
    <t>Коста Поповић</t>
  </si>
  <si>
    <t>Николина Станић</t>
  </si>
  <si>
    <t>Алексеј Николић</t>
  </si>
  <si>
    <t>Сара Трифуновић</t>
  </si>
  <si>
    <t>Милан Аврамовић</t>
  </si>
  <si>
    <t>Светлана Кузмановић</t>
  </si>
  <si>
    <t>Нина Лукић</t>
  </si>
  <si>
    <t>Калина Девић</t>
  </si>
  <si>
    <t>Марија Устић</t>
  </si>
  <si>
    <t>Петра Јоцковић</t>
  </si>
  <si>
    <t>Бојана Стојнић</t>
  </si>
  <si>
    <t>Лазар Богићевић</t>
  </si>
  <si>
    <t>Андрија Драгаш</t>
  </si>
  <si>
    <t>Сара Илић</t>
  </si>
  <si>
    <t>Ивана Ивановић</t>
  </si>
  <si>
    <t>Дуња Живановић</t>
  </si>
  <si>
    <t>Сава Миленковић</t>
  </si>
  <si>
    <t>Јован Стефановић</t>
  </si>
  <si>
    <t>Јасмина Јокић</t>
  </si>
  <si>
    <t>Немања Перишић</t>
  </si>
  <si>
    <t>Давор Перишић</t>
  </si>
  <si>
    <t>Дамњан Бабић</t>
  </si>
  <si>
    <t>Рада Павловић</t>
  </si>
  <si>
    <t>Круна Обрадовић</t>
  </si>
  <si>
    <t>Душан Раковић</t>
  </si>
  <si>
    <t>Јана Прстојевић</t>
  </si>
  <si>
    <t>Дуња Васић</t>
  </si>
  <si>
    <t>Бранко Перишић</t>
  </si>
  <si>
    <t>Душан Возаревић</t>
  </si>
  <si>
    <t>Олгица Ивановић</t>
  </si>
  <si>
    <t>Растко Томић</t>
  </si>
  <si>
    <t>Вања Стевановић</t>
  </si>
  <si>
    <t>Сташа Гавриловић</t>
  </si>
  <si>
    <t>Нађа Стевановић</t>
  </si>
  <si>
    <t>Давид Туменко</t>
  </si>
  <si>
    <t>Николина Васић</t>
  </si>
  <si>
    <t>Емилија Станчић</t>
  </si>
  <si>
    <t>Софија Стојићевић</t>
  </si>
  <si>
    <t>Сузана Мијушковић</t>
  </si>
  <si>
    <t>Сергеј Станимировић</t>
  </si>
  <si>
    <t>Милица Јовановић</t>
  </si>
  <si>
    <t>Урош Курдулић</t>
  </si>
  <si>
    <t>Ђорђе Познановић</t>
  </si>
  <si>
    <t>Ђурђа Башић</t>
  </si>
  <si>
    <t>Јаков Рајић</t>
  </si>
  <si>
    <t>Александра Видаковић</t>
  </si>
  <si>
    <t>Реља Рувидић</t>
  </si>
  <si>
    <t>Мирјана Обрадовић</t>
  </si>
  <si>
    <t>Максим Шиканић</t>
  </si>
  <si>
    <t>Ања Вучетић</t>
  </si>
  <si>
    <t>Вук Ивановић</t>
  </si>
  <si>
    <t>Јана Косовац</t>
  </si>
  <si>
    <t>Ленка Поповић</t>
  </si>
  <si>
    <t>Дуња Срећковић</t>
  </si>
  <si>
    <t>Вељко Данојлић</t>
  </si>
  <si>
    <t>Мила Глишић</t>
  </si>
  <si>
    <t>Катарина Јанковић</t>
  </si>
  <si>
    <t>Иван Козлина</t>
  </si>
  <si>
    <t>Андреа Јовановић</t>
  </si>
  <si>
    <t>Милица Гајић</t>
  </si>
  <si>
    <t>Филип Блажевић</t>
  </si>
  <si>
    <t>Милица Марковић</t>
  </si>
  <si>
    <t>Стефан Трифуновић</t>
  </si>
  <si>
    <t>Лука Вујић</t>
  </si>
  <si>
    <t>Лазар Ненадић</t>
  </si>
  <si>
    <t>Василије Јелић</t>
  </si>
  <si>
    <t>Дуња Петровић</t>
  </si>
  <si>
    <t>Елена Мијатовић</t>
  </si>
  <si>
    <t>Данило Петровић</t>
  </si>
  <si>
    <t>Милош Јовић</t>
  </si>
  <si>
    <t>Теодор Митрић</t>
  </si>
  <si>
    <t>Стефан Матић</t>
  </si>
  <si>
    <t>Алекса Мишић</t>
  </si>
  <si>
    <t>Катарина Мирковић</t>
  </si>
  <si>
    <t>Бошко Петровић</t>
  </si>
  <si>
    <t>Лена Милишић</t>
  </si>
  <si>
    <t>Нађа Весић</t>
  </si>
  <si>
    <t>Ђорђе Десанчић</t>
  </si>
  <si>
    <t>Вељко Весић</t>
  </si>
  <si>
    <t>Нина Џиновић</t>
  </si>
  <si>
    <t>Огњен Марковић</t>
  </si>
  <si>
    <t>Дуња Дишић</t>
  </si>
  <si>
    <t>Андрија Јоцић</t>
  </si>
  <si>
    <t>Михаило Цвејић</t>
  </si>
  <si>
    <t>Анђелија Мијаиловић</t>
  </si>
  <si>
    <t>Лазар Никић</t>
  </si>
  <si>
    <t>Владимир Михаиловић</t>
  </si>
  <si>
    <t>Маша Крстић</t>
  </si>
  <si>
    <t>Алекса Јовановић</t>
  </si>
  <si>
    <t>Младен Гавриловић</t>
  </si>
  <si>
    <t>Хана Алимпић</t>
  </si>
  <si>
    <t>Вук Прстојевић</t>
  </si>
  <si>
    <t>Андреј Ристивојевић</t>
  </si>
  <si>
    <t>Адриан Ђорђевић</t>
  </si>
  <si>
    <t>Марко Јовановић</t>
  </si>
  <si>
    <t>Виктор Вучићевић</t>
  </si>
  <si>
    <t>Вељко Поднар</t>
  </si>
  <si>
    <t>Павловић Лана</t>
  </si>
  <si>
    <t xml:space="preserve">ОШ "Јанко Веселиновић" </t>
  </si>
  <si>
    <t>Поповић Татјана</t>
  </si>
  <si>
    <t>Поповић Маша</t>
  </si>
  <si>
    <t>Гошић Лука</t>
  </si>
  <si>
    <t>Павловић Сергеј</t>
  </si>
  <si>
    <t>Марјановић Урош</t>
  </si>
  <si>
    <t>Шакан Алекса</t>
  </si>
  <si>
    <t>Арсеновић Филип</t>
  </si>
  <si>
    <t>Којадиновић Сергеј</t>
  </si>
  <si>
    <t>Новаковић Зорица</t>
  </si>
  <si>
    <t>Пановић Анђелија</t>
  </si>
  <si>
    <t>Петровић Борис</t>
  </si>
  <si>
    <t>Савић Вања</t>
  </si>
  <si>
    <t>Севић Борка</t>
  </si>
  <si>
    <t>Томка Карло</t>
  </si>
  <si>
    <t>Беара Бранислав</t>
  </si>
  <si>
    <t>ОШ "Јанко Веселиновић"</t>
  </si>
  <si>
    <t>Берић Снежана</t>
  </si>
  <si>
    <t>Томић Калина</t>
  </si>
  <si>
    <t>Пајић Соња</t>
  </si>
  <si>
    <t>Станчић Алекса</t>
  </si>
  <si>
    <t>Узановић Виктор</t>
  </si>
  <si>
    <t>Глигорић Сара</t>
  </si>
  <si>
    <t xml:space="preserve">Павловић Филип </t>
  </si>
  <si>
    <t>Петровић Николина</t>
  </si>
  <si>
    <t>Перић Ангелина</t>
  </si>
  <si>
    <t>Сакић Андреа</t>
  </si>
  <si>
    <t>Мирковић Кристина</t>
  </si>
  <si>
    <t>Баћановић Богдан</t>
  </si>
  <si>
    <t>Катић Татјана</t>
  </si>
  <si>
    <t>Бошковић Миња</t>
  </si>
  <si>
    <t>Марко Поповић</t>
  </si>
  <si>
    <t>Јанко Веселиновић</t>
  </si>
  <si>
    <t>Верослава Вујановић</t>
  </si>
  <si>
    <t>Теодора Кузмић</t>
  </si>
  <si>
    <t>Биљана Перић</t>
  </si>
  <si>
    <t>Миа Комановић</t>
  </si>
  <si>
    <t>Срђан Антонић</t>
  </si>
  <si>
    <t>Синиша Гавриловић</t>
  </si>
  <si>
    <t>Андрија Јовановић</t>
  </si>
  <si>
    <t>Димитрије Симић</t>
  </si>
  <si>
    <t>Вук Јовановић</t>
  </si>
  <si>
    <t>Алекса Ракић</t>
  </si>
  <si>
    <t>Ива Вучковић</t>
  </si>
  <si>
    <t>Теодора Михаиловић</t>
  </si>
  <si>
    <t>Михаило Пајић</t>
  </si>
  <si>
    <t>Јован Поповић</t>
  </si>
  <si>
    <t>Вукашин Јевтић</t>
  </si>
  <si>
    <t>Матеја Јанковић</t>
  </si>
  <si>
    <t>Василије Вучковић</t>
  </si>
  <si>
    <t>Магдалена Бабић</t>
  </si>
  <si>
    <t>Јана Ралић</t>
  </si>
  <si>
    <t>Петар Ђурковић</t>
  </si>
  <si>
    <t>Андреј Мијатовић</t>
  </si>
  <si>
    <t>Тијана Цвејић</t>
  </si>
  <si>
    <t>Марија Стојићевић</t>
  </si>
  <si>
    <t>Тамара РАлић</t>
  </si>
  <si>
    <t>Јован Пауновић</t>
  </si>
  <si>
    <t>Страхинња Станојевић</t>
  </si>
  <si>
    <t>Вања Бошковић</t>
  </si>
  <si>
    <t>Нина Милутиновић</t>
  </si>
  <si>
    <t xml:space="preserve"> Николина Цвијановић</t>
  </si>
  <si>
    <t>Александар Јанковић</t>
  </si>
  <si>
    <t>Емилија Петровић</t>
  </si>
  <si>
    <t>Јован Гајић</t>
  </si>
  <si>
    <t>Андрија Нинковић</t>
  </si>
  <si>
    <t>Елена Ђукић</t>
  </si>
  <si>
    <t>Стефан Бранковић</t>
  </si>
  <si>
    <t>Ковачевић Матеја</t>
  </si>
  <si>
    <t>Војвода Степа</t>
  </si>
  <si>
    <t>Липолист</t>
  </si>
  <si>
    <t>Тодоровић Катарина</t>
  </si>
  <si>
    <t>Којић Михаило</t>
  </si>
  <si>
    <t>Рада Петровић</t>
  </si>
  <si>
    <t>Рувидић Немања</t>
  </si>
  <si>
    <t>Миочиновић Јован</t>
  </si>
  <si>
    <t>Јасмина Антонић</t>
  </si>
  <si>
    <t>Аврамовиоћ Сара</t>
  </si>
  <si>
    <t>Живковић Лука</t>
  </si>
  <si>
    <t>Драгоја Мирковић</t>
  </si>
  <si>
    <t>Рувидић Ива</t>
  </si>
  <si>
    <t>Ненад Миловановић</t>
  </si>
  <si>
    <t>Костић Димитрије</t>
  </si>
  <si>
    <t>Маринковић Анастасија</t>
  </si>
  <si>
    <t>Јевтић Анастасија</t>
  </si>
  <si>
    <t>"Краљ Александар Карађорђевић"</t>
  </si>
  <si>
    <t>Прњавор</t>
  </si>
  <si>
    <t>Милица Миленковић</t>
  </si>
  <si>
    <t>Лазић Игор</t>
  </si>
  <si>
    <t>Туфегџић Марко</t>
  </si>
  <si>
    <t>Весна Петровић</t>
  </si>
  <si>
    <t>Цветиновић Исидора</t>
  </si>
  <si>
    <t>Туфегџић Николина</t>
  </si>
  <si>
    <t>Ивана Милошевић</t>
  </si>
  <si>
    <t>Радић Марија</t>
  </si>
  <si>
    <t>Јевтић Нађа</t>
  </si>
  <si>
    <t>Праизовић Марко</t>
  </si>
  <si>
    <t>Бранислав Тарлановић</t>
  </si>
  <si>
    <t>1</t>
  </si>
  <si>
    <t>9</t>
  </si>
  <si>
    <t>8</t>
  </si>
  <si>
    <t>7</t>
  </si>
  <si>
    <t>6</t>
  </si>
  <si>
    <t>2</t>
  </si>
  <si>
    <t>3</t>
  </si>
  <si>
    <t>4</t>
  </si>
  <si>
    <t>5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</si>
  <si>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</si>
  <si>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</si>
  <si>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</si>
  <si>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</si>
  <si>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</si>
  <si>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</si>
  <si>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</si>
  <si>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</si>
  <si>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</si>
  <si>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</si>
  <si>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</si>
  <si>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</si>
  <si>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</si>
  <si>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</si>
  <si>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</si>
  <si>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</si>
  <si>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</si>
  <si>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</si>
  <si>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</si>
  <si>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</si>
  <si>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</si>
  <si>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</si>
  <si>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</si>
  <si>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</si>
  <si>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</si>
  <si>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</si>
  <si>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</si>
  <si>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</si>
  <si>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</si>
  <si>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</si>
  <si>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Симић Елена</t>
  </si>
  <si>
    <t>Вуковић Теодора</t>
  </si>
  <si>
    <t>Трифуновић Јана</t>
  </si>
  <si>
    <t>Мањенчић Николина</t>
  </si>
  <si>
    <t>Чобанов Огњен</t>
  </si>
  <si>
    <t>Петровић Василије</t>
  </si>
  <si>
    <r>
      <t>1</t>
    </r>
    <r>
      <rPr>
        <b/>
        <sz val="11"/>
        <color theme="0"/>
        <rFont val="Times New Roman"/>
        <family val="1"/>
      </rPr>
      <t>. задатак</t>
    </r>
  </si>
  <si>
    <r>
      <t>2</t>
    </r>
    <r>
      <rPr>
        <b/>
        <sz val="11"/>
        <color theme="0"/>
        <rFont val="Times New Roman"/>
        <family val="1"/>
      </rPr>
      <t>. задатак</t>
    </r>
  </si>
  <si>
    <r>
      <t>3</t>
    </r>
    <r>
      <rPr>
        <b/>
        <sz val="11"/>
        <color theme="0"/>
        <rFont val="Times New Roman"/>
        <family val="1"/>
      </rPr>
      <t>. задатак</t>
    </r>
  </si>
  <si>
    <r>
      <t>4</t>
    </r>
    <r>
      <rPr>
        <b/>
        <sz val="11"/>
        <color theme="0"/>
        <rFont val="Times New Roman"/>
        <family val="1"/>
      </rPr>
      <t>. задатак</t>
    </r>
  </si>
  <si>
    <r>
      <t>5</t>
    </r>
    <r>
      <rPr>
        <b/>
        <sz val="11"/>
        <color theme="0"/>
        <rFont val="Times New Roman"/>
        <family val="1"/>
      </rPr>
      <t>. задатак</t>
    </r>
  </si>
  <si>
    <t>Симић Стефан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</si>
</sst>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1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u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color indexed="10"/>
      <name val="Times New Roman"/>
      <family val="1"/>
    </font>
    <font>
      <sz val="11"/>
      <color rgb="FF000000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rgb="FF3F3F3F"/>
      <name val="Calibri"/>
      <family val="2"/>
      <scheme val="minor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i/>
      <u/>
      <sz val="11"/>
      <color indexed="8"/>
      <name val="Times New Roman"/>
      <family val="1"/>
    </font>
    <font>
      <sz val="11"/>
      <color rgb="FF3F3F3F"/>
      <name val="Times New Roman"/>
      <family val="1"/>
    </font>
    <font>
      <b/>
      <sz val="11"/>
      <color theme="0"/>
      <name val="Times New Roman"/>
      <family val="1"/>
    </font>
    <font>
      <b/>
      <i/>
      <u/>
      <sz val="11"/>
      <color theme="0"/>
      <name val="Times New Roman"/>
      <family val="1"/>
    </font>
    <font>
      <sz val="11"/>
      <color indexed="8"/>
      <name val="Calibri"/>
      <charset val="134"/>
    </font>
    <font>
      <b/>
      <sz val="11"/>
      <color rgb="FF3F3F3F"/>
      <name val="Calibri"/>
      <charset val="134"/>
      <scheme val="minor"/>
    </font>
    <font>
      <sz val="11"/>
      <color rgb="FF222222"/>
      <name val="Times New Roman"/>
      <family val="1"/>
    </font>
    <font>
      <sz val="11"/>
      <color rgb="FF000000"/>
      <name val="Calibri"/>
      <scheme val="minor"/>
    </font>
    <font>
      <sz val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2F2F2"/>
      </patternFill>
    </fill>
    <fill>
      <patternFill patternType="solid">
        <fgColor theme="4"/>
        <bgColor theme="4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9" fillId="4" borderId="7" applyNumberFormat="0" applyAlignment="0" applyProtection="0"/>
    <xf numFmtId="0" fontId="16" fillId="0" borderId="0"/>
    <xf numFmtId="0" fontId="17" fillId="7" borderId="7" applyNumberFormat="0" applyAlignment="0" applyProtection="0"/>
    <xf numFmtId="0" fontId="19" fillId="0" borderId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center" wrapText="1"/>
    </xf>
    <xf numFmtId="49" fontId="12" fillId="0" borderId="6" xfId="0" applyNumberFormat="1" applyFont="1" applyBorder="1" applyAlignment="1">
      <alignment horizontal="left" vertical="center" wrapText="1"/>
    </xf>
    <xf numFmtId="49" fontId="12" fillId="0" borderId="4" xfId="0" applyNumberFormat="1" applyFont="1" applyBorder="1" applyAlignment="1">
      <alignment horizontal="left" vertical="center" wrapText="1"/>
    </xf>
    <xf numFmtId="0" fontId="13" fillId="4" borderId="7" xfId="1" applyFont="1" applyAlignment="1">
      <alignment horizontal="left" vertical="center" wrapText="1"/>
    </xf>
    <xf numFmtId="0" fontId="4" fillId="0" borderId="0" xfId="0" applyFont="1" applyAlignment="1">
      <alignment vertical="top"/>
    </xf>
    <xf numFmtId="0" fontId="5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6" borderId="1" xfId="4" applyFont="1" applyFill="1" applyBorder="1" applyAlignment="1">
      <alignment horizontal="left" vertical="center" wrapText="1"/>
    </xf>
    <xf numFmtId="0" fontId="5" fillId="2" borderId="1" xfId="4" applyFont="1" applyFill="1" applyBorder="1" applyAlignment="1">
      <alignment horizontal="left" vertical="center" wrapText="1"/>
    </xf>
    <xf numFmtId="0" fontId="5" fillId="3" borderId="1" xfId="4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2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 wrapText="1"/>
    </xf>
    <xf numFmtId="0" fontId="5" fillId="2" borderId="2" xfId="2" applyFont="1" applyFill="1" applyBorder="1" applyAlignment="1">
      <alignment horizontal="left" vertical="center" wrapText="1"/>
    </xf>
    <xf numFmtId="0" fontId="5" fillId="3" borderId="2" xfId="2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5" fillId="3" borderId="1" xfId="4" applyFont="1" applyFill="1" applyBorder="1" applyAlignment="1">
      <alignment horizontal="left" vertical="center" wrapText="1"/>
    </xf>
    <xf numFmtId="0" fontId="5" fillId="3" borderId="2" xfId="2" applyFont="1" applyFill="1" applyBorder="1" applyAlignment="1">
      <alignment horizontal="left" vertical="center" wrapText="1"/>
    </xf>
    <xf numFmtId="0" fontId="7" fillId="6" borderId="1" xfId="4" applyFont="1" applyFill="1" applyBorder="1" applyAlignment="1">
      <alignment horizontal="left" vertical="center" wrapText="1"/>
    </xf>
    <xf numFmtId="0" fontId="5" fillId="2" borderId="1" xfId="2" applyFont="1" applyFill="1" applyBorder="1" applyAlignment="1">
      <alignment horizontal="left" vertical="center"/>
    </xf>
    <xf numFmtId="0" fontId="5" fillId="2" borderId="1" xfId="4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/>
    </xf>
    <xf numFmtId="0" fontId="7" fillId="8" borderId="1" xfId="0" applyFont="1" applyFill="1" applyBorder="1" applyAlignment="1">
      <alignment horizontal="left" vertical="center" wrapText="1"/>
    </xf>
    <xf numFmtId="0" fontId="18" fillId="8" borderId="1" xfId="0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left" vertical="top"/>
    </xf>
    <xf numFmtId="0" fontId="3" fillId="8" borderId="3" xfId="0" applyFont="1" applyFill="1" applyBorder="1" applyAlignment="1">
      <alignment horizontal="left" vertical="top"/>
    </xf>
    <xf numFmtId="49" fontId="3" fillId="8" borderId="4" xfId="0" applyNumberFormat="1" applyFont="1" applyFill="1" applyBorder="1" applyAlignment="1">
      <alignment horizontal="left" vertical="top"/>
    </xf>
    <xf numFmtId="49" fontId="3" fillId="8" borderId="1" xfId="0" applyNumberFormat="1" applyFont="1" applyFill="1" applyBorder="1" applyAlignment="1">
      <alignment horizontal="left" vertical="top"/>
    </xf>
    <xf numFmtId="0" fontId="14" fillId="5" borderId="8" xfId="0" applyFont="1" applyFill="1" applyBorder="1" applyAlignment="1">
      <alignment horizontal="left" vertical="center" wrapText="1"/>
    </xf>
    <xf numFmtId="49" fontId="15" fillId="5" borderId="8" xfId="0" applyNumberFormat="1" applyFont="1" applyFill="1" applyBorder="1" applyAlignment="1">
      <alignment horizontal="left" vertical="center" wrapText="1"/>
    </xf>
    <xf numFmtId="49" fontId="14" fillId="5" borderId="2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6" fillId="0" borderId="3" xfId="4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0" fontId="5" fillId="0" borderId="8" xfId="4" applyFont="1" applyBorder="1" applyAlignment="1">
      <alignment horizontal="left" vertical="center" wrapText="1"/>
    </xf>
    <xf numFmtId="0" fontId="5" fillId="0" borderId="8" xfId="4" applyFont="1" applyBorder="1" applyAlignment="1">
      <alignment horizontal="left" vertical="center"/>
    </xf>
    <xf numFmtId="0" fontId="3" fillId="0" borderId="8" xfId="4" applyFont="1" applyBorder="1" applyAlignment="1">
      <alignment horizontal="center" vertical="center"/>
    </xf>
    <xf numFmtId="0" fontId="6" fillId="0" borderId="2" xfId="4" applyFont="1" applyBorder="1" applyAlignment="1">
      <alignment horizontal="center" vertical="center"/>
    </xf>
    <xf numFmtId="0" fontId="5" fillId="0" borderId="8" xfId="2" applyFont="1" applyBorder="1" applyAlignment="1">
      <alignment horizontal="left" vertical="center" wrapText="1"/>
    </xf>
    <xf numFmtId="0" fontId="5" fillId="0" borderId="8" xfId="2" applyFont="1" applyBorder="1" applyAlignment="1">
      <alignment horizontal="left" vertical="center"/>
    </xf>
    <xf numFmtId="0" fontId="5" fillId="0" borderId="8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18" fillId="0" borderId="8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2" xfId="4" applyFont="1" applyBorder="1" applyAlignment="1">
      <alignment horizontal="center" vertical="center"/>
    </xf>
    <xf numFmtId="0" fontId="6" fillId="0" borderId="8" xfId="4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5" fillId="8" borderId="1" xfId="0" applyFont="1" applyFill="1" applyBorder="1" applyAlignment="1">
      <alignment horizontal="left" vertical="center" wrapText="1"/>
    </xf>
    <xf numFmtId="0" fontId="5" fillId="8" borderId="1" xfId="4" applyFont="1" applyFill="1" applyBorder="1" applyAlignment="1">
      <alignment horizontal="left" vertical="center" wrapText="1"/>
    </xf>
    <xf numFmtId="0" fontId="5" fillId="8" borderId="1" xfId="4" applyFont="1" applyFill="1" applyBorder="1" applyAlignment="1">
      <alignment horizontal="left" vertical="center"/>
    </xf>
    <xf numFmtId="0" fontId="5" fillId="8" borderId="1" xfId="2" applyFont="1" applyFill="1" applyBorder="1" applyAlignment="1">
      <alignment horizontal="left" vertical="center" wrapText="1"/>
    </xf>
    <xf numFmtId="0" fontId="5" fillId="8" borderId="1" xfId="2" applyFont="1" applyFill="1" applyBorder="1" applyAlignment="1">
      <alignment horizontal="left" vertical="center"/>
    </xf>
    <xf numFmtId="0" fontId="5" fillId="8" borderId="2" xfId="0" applyFont="1" applyFill="1" applyBorder="1" applyAlignment="1">
      <alignment horizontal="left" vertical="center" wrapText="1"/>
    </xf>
    <xf numFmtId="0" fontId="5" fillId="8" borderId="2" xfId="0" applyFont="1" applyFill="1" applyBorder="1" applyAlignment="1">
      <alignment horizontal="left" vertical="center"/>
    </xf>
    <xf numFmtId="0" fontId="3" fillId="0" borderId="10" xfId="4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4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</cellXfs>
  <cellStyles count="5">
    <cellStyle name="Normal" xfId="0" builtinId="0"/>
    <cellStyle name="Normal 2" xfId="2" xr:uid="{CAF85B65-9190-4EC1-ABBB-A1648563C537}"/>
    <cellStyle name="Normal 3" xfId="4" xr:uid="{876B9CF2-BD5E-42B8-B440-2E5396D46E00}"/>
    <cellStyle name="Output" xfId="1" builtinId="21"/>
    <cellStyle name="Output 2" xfId="3" xr:uid="{1B06CFC2-12EA-4B3D-8345-82EF8354BC2E}"/>
  </cellStyles>
  <dxfs count="8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Times New Roman"/>
        <family val="1"/>
        <scheme val="none"/>
      </font>
      <numFmt numFmtId="0" formatCode="General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theme="4" tint="0.59999389629810485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theme="4" tint="0.59999389629810485"/>
          <bgColor theme="0"/>
        </patternFill>
      </fill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theme="4" tint="0.59999389629810485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theme="4" tint="0.59999389629810485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scheme val="none"/>
      </font>
      <numFmt numFmtId="30" formatCode="@"/>
      <fill>
        <patternFill>
          <bgColor theme="0"/>
        </patternFill>
      </fill>
      <alignment horizontal="lef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scheme val="none"/>
      </font>
      <alignment horizontal="left" vertical="top" textRotation="0" wrapText="0" relativeIndent="0" justifyLastLine="0" shrinkToFit="0" readingOrder="0"/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Times New Roman"/>
        <family val="1"/>
        <scheme val="none"/>
      </font>
      <numFmt numFmtId="0" formatCode="General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theme="4" tint="0.79998168889431442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theme="4" tint="0.79998168889431442"/>
          <bgColor theme="0"/>
        </patternFill>
      </fill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theme="4" tint="0.59999389629810485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theme="4" tint="0.79998168889431442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scheme val="none"/>
      </font>
      <alignment horizontal="left" vertical="top" textRotation="0" wrapText="0" relativeIndent="0" justifyLastLine="0" shrinkToFit="0" readingOrder="0"/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Times New Roman"/>
        <family val="1"/>
        <scheme val="none"/>
      </font>
      <numFmt numFmtId="0" formatCode="General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scheme val="none"/>
      </font>
      <fill>
        <patternFill>
          <bgColor theme="0"/>
        </patternFill>
      </fill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theme="4" tint="0.79998168889431442"/>
          <bgColor theme="0"/>
        </patternFill>
      </fill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theme="4" tint="0.59999389629810485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scheme val="none"/>
      </font>
      <fill>
        <patternFill>
          <bgColor theme="0"/>
        </patternFill>
      </fill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scheme val="none"/>
      </font>
      <alignment horizontal="left" vertical="top" textRotation="0" wrapText="0" relativeIndent="0" justifyLastLine="0" shrinkToFit="0" readingOrder="0"/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Times New Roman"/>
        <family val="1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relativeIndent="0" justifyLastLine="0" shrinkToFit="0" readingOrder="0"/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Times New Roman"/>
        <family val="1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relativeIndent="0" justifyLastLine="0" shrinkToFit="0" readingOrder="0"/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  <alignment horizontal="left" vertical="center" textRotation="0" wrapText="1" indent="0" justifyLastLine="0" shrinkToFit="0" readingOrder="0"/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4"/>
          <bgColor theme="4"/>
        </patternFill>
      </fill>
    </dxf>
  </dxfs>
  <tableStyles count="6" defaultTableStyle="TableStyleMedium9" defaultPivotStyle="PivotStyleLight16">
    <tableStyle name="III-style" pivot="0" count="3" xr9:uid="{AF2B544F-48FB-4419-AA9D-C1CF2FA301A2}">
      <tableStyleElement type="headerRow" dxfId="83"/>
      <tableStyleElement type="firstRowStripe" dxfId="82"/>
      <tableStyleElement type="secondRowStripe" dxfId="81"/>
    </tableStyle>
    <tableStyle name="IV-style" pivot="0" count="3" xr9:uid="{E69A8D3E-BD6D-4565-A818-06191AD1F672}">
      <tableStyleElement type="headerRow" dxfId="80"/>
      <tableStyleElement type="firstRowStripe" dxfId="79"/>
      <tableStyleElement type="secondRowStripe" dxfId="78"/>
    </tableStyle>
    <tableStyle name="V-style" pivot="0" count="3" xr9:uid="{524B4150-435F-4F77-BCC8-59CCC1D6E05F}">
      <tableStyleElement type="headerRow" dxfId="77"/>
      <tableStyleElement type="firstRowStripe" dxfId="76"/>
      <tableStyleElement type="secondRowStripe" dxfId="75"/>
    </tableStyle>
    <tableStyle name="VI-style" pivot="0" count="3" xr9:uid="{35A08AD2-D208-44DD-B752-47794B1F53F9}">
      <tableStyleElement type="headerRow" dxfId="74"/>
      <tableStyleElement type="firstRowStripe" dxfId="73"/>
      <tableStyleElement type="secondRowStripe" dxfId="72"/>
    </tableStyle>
    <tableStyle name="VII-style" pivot="0" count="3" xr9:uid="{D71A5E78-657D-466B-AA24-C9BA17065E0E}">
      <tableStyleElement type="headerRow" dxfId="71"/>
      <tableStyleElement type="firstRowStripe" dxfId="70"/>
      <tableStyleElement type="secondRowStripe" dxfId="69"/>
    </tableStyle>
    <tableStyle name="VIII-style" pivot="0" count="3" xr9:uid="{175BACF2-BAB8-4068-BBDB-C5A8CBCFE067}">
      <tableStyleElement type="headerRow" dxfId="68"/>
      <tableStyleElement type="firstRowStripe" dxfId="67"/>
      <tableStyleElement type="secondRowStripe" dxfId="6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Table6" displayName="Table6" ref="B10:K101" totalsRowShown="0" headerRowDxfId="65" dataDxfId="64" tableBorderDxfId="63">
  <autoFilter ref="B10:K101" xr:uid="{00000000-0009-0000-0100-000006000000}"/>
  <sortState xmlns:xlrd2="http://schemas.microsoft.com/office/spreadsheetml/2017/richdata2" ref="B11:K101">
    <sortCondition descending="1" ref="K10:K101"/>
  </sortState>
  <tableColumns count="10">
    <tableColumn id="2" xr3:uid="{00000000-0010-0000-0100-000002000000}" name="Име и презиме ученика" dataDxfId="62"/>
    <tableColumn id="3" xr3:uid="{00000000-0010-0000-0100-000003000000}" name="Основна школа" dataDxfId="61"/>
    <tableColumn id="4" xr3:uid="{00000000-0010-0000-0100-000004000000}" name="Место" dataDxfId="60"/>
    <tableColumn id="5" xr3:uid="{00000000-0010-0000-0100-000005000000}" name="Предметни наставник" dataDxfId="59"/>
    <tableColumn id="6" xr3:uid="{00000000-0010-0000-0100-000006000000}" name="1. задатак" dataDxfId="58"/>
    <tableColumn id="7" xr3:uid="{00000000-0010-0000-0100-000007000000}" name="2. задатак" dataDxfId="57"/>
    <tableColumn id="8" xr3:uid="{00000000-0010-0000-0100-000008000000}" name="3. задатак" dataDxfId="56"/>
    <tableColumn id="9" xr3:uid="{00000000-0010-0000-0100-000009000000}" name="4. задатак" dataDxfId="55"/>
    <tableColumn id="10" xr3:uid="{00000000-0010-0000-0100-00000A000000}" name="5. задатак" dataDxfId="54"/>
    <tableColumn id="11" xr3:uid="{00000000-0010-0000-0100-00000B000000}" name="Укупан број бодова " dataDxfId="53">
      <calculatedColumnFormula>+SUM(Table6[[#This Row],[1. задатак]],Table6[[#This Row],[2. задатак]],Table6[[#This Row],[3. задатак]],Table6[[#This Row],[4. задатак]],Table6[[#This Row],[5. задатак]])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e5" displayName="Table5" ref="B10:K80" totalsRowShown="0" headerRowDxfId="52" dataDxfId="51" tableBorderDxfId="50">
  <autoFilter ref="B10:K80" xr:uid="{00000000-0009-0000-0100-000005000000}"/>
  <sortState xmlns:xlrd2="http://schemas.microsoft.com/office/spreadsheetml/2017/richdata2" ref="B11:K80">
    <sortCondition descending="1" ref="K10:K80"/>
  </sortState>
  <tableColumns count="10">
    <tableColumn id="2" xr3:uid="{00000000-0010-0000-0200-000002000000}" name="Име и презиме ученика" dataDxfId="49"/>
    <tableColumn id="3" xr3:uid="{00000000-0010-0000-0200-000003000000}" name="Основна школа" dataDxfId="48"/>
    <tableColumn id="4" xr3:uid="{00000000-0010-0000-0200-000004000000}" name="Место" dataDxfId="47"/>
    <tableColumn id="5" xr3:uid="{00000000-0010-0000-0200-000005000000}" name="Предметни наставник" dataDxfId="46"/>
    <tableColumn id="6" xr3:uid="{00000000-0010-0000-0200-000006000000}" name="1. задатак" dataDxfId="45"/>
    <tableColumn id="7" xr3:uid="{00000000-0010-0000-0200-000007000000}" name="2. задатак" dataDxfId="44"/>
    <tableColumn id="8" xr3:uid="{00000000-0010-0000-0200-000008000000}" name="3. задатак" dataDxfId="43"/>
    <tableColumn id="9" xr3:uid="{00000000-0010-0000-0200-000009000000}" name="4. задатак" dataDxfId="42"/>
    <tableColumn id="10" xr3:uid="{00000000-0010-0000-0200-00000A000000}" name="5. задатак" dataDxfId="41"/>
    <tableColumn id="11" xr3:uid="{00000000-0010-0000-0200-00000B000000}" name="Укупан број бодова " dataDxfId="40">
      <calculatedColumnFormula>+SUM(Table5[[#This Row],[1. задатак]:[5. задатак]])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B10:K73" totalsRowShown="0" headerRowDxfId="39" dataDxfId="38" tableBorderDxfId="37">
  <sortState xmlns:xlrd2="http://schemas.microsoft.com/office/spreadsheetml/2017/richdata2" ref="B11:K73">
    <sortCondition descending="1" ref="K11:K73"/>
  </sortState>
  <tableColumns count="10">
    <tableColumn id="2" xr3:uid="{00000000-0010-0000-0300-000002000000}" name="Име и презиме ученика" dataDxfId="36"/>
    <tableColumn id="3" xr3:uid="{00000000-0010-0000-0300-000003000000}" name="Основна школа" dataDxfId="35"/>
    <tableColumn id="4" xr3:uid="{00000000-0010-0000-0300-000004000000}" name="Место" dataDxfId="34"/>
    <tableColumn id="5" xr3:uid="{00000000-0010-0000-0300-000005000000}" name="Предметни наставник" dataDxfId="33"/>
    <tableColumn id="6" xr3:uid="{00000000-0010-0000-0300-000006000000}" name="1. задатак" dataDxfId="32"/>
    <tableColumn id="7" xr3:uid="{00000000-0010-0000-0300-000007000000}" name="2. задатак" dataDxfId="31"/>
    <tableColumn id="8" xr3:uid="{00000000-0010-0000-0300-000008000000}" name="3. задатак" dataDxfId="30"/>
    <tableColumn id="9" xr3:uid="{00000000-0010-0000-0300-000009000000}" name="4. задатак" dataDxfId="29"/>
    <tableColumn id="10" xr3:uid="{00000000-0010-0000-0300-00000A000000}" name="5. задатак" dataDxfId="28"/>
    <tableColumn id="11" xr3:uid="{00000000-0010-0000-0300-00000B000000}" name="Укупан број бодова " dataDxfId="27">
      <calculatedColumnFormula>SUM(F11:J11)</calculatedColumnFormula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4000000}" name="Table3" displayName="Table3" ref="B10:K43" totalsRowShown="0" headerRowDxfId="26" dataDxfId="25" tableBorderDxfId="24">
  <autoFilter ref="B10:K43" xr:uid="{00000000-0009-0000-0100-000003000000}"/>
  <sortState xmlns:xlrd2="http://schemas.microsoft.com/office/spreadsheetml/2017/richdata2" ref="B11:K43">
    <sortCondition descending="1" ref="K10:K43"/>
  </sortState>
  <tableColumns count="10">
    <tableColumn id="2" xr3:uid="{00000000-0010-0000-0400-000002000000}" name="Име и презиме ученика" dataDxfId="23"/>
    <tableColumn id="3" xr3:uid="{00000000-0010-0000-0400-000003000000}" name="Основна школа" dataDxfId="22"/>
    <tableColumn id="4" xr3:uid="{00000000-0010-0000-0400-000004000000}" name="Место" dataDxfId="21"/>
    <tableColumn id="5" xr3:uid="{00000000-0010-0000-0400-000005000000}" name="Предметни наставник" dataDxfId="20"/>
    <tableColumn id="6" xr3:uid="{00000000-0010-0000-0400-000006000000}" name="1. задатак" dataDxfId="19"/>
    <tableColumn id="7" xr3:uid="{00000000-0010-0000-0400-000007000000}" name="2. задатак" dataDxfId="18"/>
    <tableColumn id="8" xr3:uid="{00000000-0010-0000-0400-000008000000}" name="3. задатак" dataDxfId="17"/>
    <tableColumn id="9" xr3:uid="{00000000-0010-0000-0400-000009000000}" name="4. задатак" dataDxfId="16"/>
    <tableColumn id="10" xr3:uid="{00000000-0010-0000-0400-00000A000000}" name="5. задатак" dataDxfId="15"/>
    <tableColumn id="11" xr3:uid="{00000000-0010-0000-0400-00000B000000}" name="Укупан број бодова " dataDxfId="14">
      <calculatedColumnFormula>SUM(F11:J11)</calculatedColumnFormula>
    </tableColumn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Table2" displayName="Table2" ref="A10:K49" totalsRowShown="0" headerRowDxfId="13" dataDxfId="12" tableBorderDxfId="11">
  <autoFilter ref="A10:K49" xr:uid="{00000000-0009-0000-0100-000002000000}"/>
  <sortState xmlns:xlrd2="http://schemas.microsoft.com/office/spreadsheetml/2017/richdata2" ref="A11:K49">
    <sortCondition descending="1" ref="K10:K49"/>
  </sortState>
  <tableColumns count="11">
    <tableColumn id="1" xr3:uid="{12207E3A-2A8A-4F73-A8A6-E6FBF9CB1DC4}" name="Р.Б." dataDxfId="10"/>
    <tableColumn id="3" xr3:uid="{00000000-0010-0000-0500-000003000000}" name="Име и презиме ученика" dataDxfId="9"/>
    <tableColumn id="4" xr3:uid="{00000000-0010-0000-0500-000004000000}" name="Основна школа" dataDxfId="8"/>
    <tableColumn id="5" xr3:uid="{00000000-0010-0000-0500-000005000000}" name="Место" dataDxfId="7"/>
    <tableColumn id="6" xr3:uid="{00000000-0010-0000-0500-000006000000}" name="Предметни наставник" dataDxfId="6"/>
    <tableColumn id="7" xr3:uid="{00000000-0010-0000-0500-000007000000}" name="1. задатак" dataDxfId="5"/>
    <tableColumn id="8" xr3:uid="{00000000-0010-0000-0500-000008000000}" name="2. задатак" dataDxfId="4"/>
    <tableColumn id="9" xr3:uid="{00000000-0010-0000-0500-000009000000}" name="3. задатак" dataDxfId="3"/>
    <tableColumn id="10" xr3:uid="{00000000-0010-0000-0500-00000A000000}" name="4. задатак" dataDxfId="2"/>
    <tableColumn id="11" xr3:uid="{00000000-0010-0000-0500-00000B000000}" name="5. задатак" dataDxfId="1"/>
    <tableColumn id="12" xr3:uid="{00000000-0010-0000-0500-00000C000000}" name="Укупан број бодова " dataDxfId="0">
      <calculatedColumnFormula>SUM(F11:J11)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2"/>
  <sheetViews>
    <sheetView topLeftCell="A124" zoomScaleNormal="106" workbookViewId="0">
      <selection activeCell="D137" sqref="D137"/>
    </sheetView>
  </sheetViews>
  <sheetFormatPr defaultColWidth="9.08984375" defaultRowHeight="15.5"/>
  <cols>
    <col min="1" max="1" width="4.6328125" style="1" customWidth="1"/>
    <col min="2" max="2" width="23.7265625" style="1" bestFit="1" customWidth="1"/>
    <col min="3" max="3" width="23.08984375" style="1" bestFit="1" customWidth="1"/>
    <col min="4" max="4" width="9.26953125" style="1" bestFit="1" customWidth="1"/>
    <col min="5" max="5" width="23.08984375" style="1" bestFit="1" customWidth="1"/>
    <col min="6" max="6" width="7.54296875" style="1" customWidth="1"/>
    <col min="7" max="8" width="8.08984375" style="1" customWidth="1"/>
    <col min="9" max="9" width="7.81640625" style="1" customWidth="1"/>
    <col min="10" max="10" width="8.36328125" style="1" customWidth="1"/>
    <col min="11" max="11" width="7.54296875" style="1" customWidth="1"/>
    <col min="12" max="16384" width="9.08984375" style="1"/>
  </cols>
  <sheetData>
    <row r="1" spans="1:11">
      <c r="A1" s="88" t="s">
        <v>116</v>
      </c>
      <c r="B1" s="88"/>
      <c r="C1" s="88"/>
      <c r="D1" s="88"/>
      <c r="E1" s="88"/>
      <c r="F1" s="88"/>
      <c r="G1" s="2"/>
      <c r="H1" s="2"/>
      <c r="I1" s="2"/>
      <c r="J1" s="2"/>
      <c r="K1" s="2"/>
    </row>
    <row r="2" spans="1:11">
      <c r="A2" s="88" t="s">
        <v>6</v>
      </c>
      <c r="B2" s="88"/>
      <c r="C2" s="88"/>
      <c r="D2" s="2"/>
      <c r="E2" s="2"/>
      <c r="F2" s="2"/>
      <c r="G2" s="2"/>
      <c r="H2" s="2"/>
      <c r="I2" s="2"/>
      <c r="J2" s="2"/>
      <c r="K2" s="2"/>
    </row>
    <row r="3" spans="1:11">
      <c r="A3" s="88" t="s">
        <v>115</v>
      </c>
      <c r="B3" s="88"/>
      <c r="C3" s="88"/>
      <c r="D3" s="88"/>
      <c r="E3" s="2"/>
      <c r="F3" s="2"/>
      <c r="G3" s="2"/>
      <c r="H3" s="2"/>
      <c r="I3" s="2"/>
      <c r="J3" s="2"/>
      <c r="K3" s="2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A5" s="86" t="s">
        <v>5</v>
      </c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1">
      <c r="A6" s="87" t="s">
        <v>12</v>
      </c>
      <c r="B6" s="87"/>
      <c r="C6" s="87"/>
      <c r="D6" s="87"/>
      <c r="E6" s="87"/>
      <c r="F6" s="87"/>
      <c r="G6" s="87"/>
      <c r="H6" s="87"/>
      <c r="I6" s="87"/>
      <c r="J6" s="87"/>
      <c r="K6" s="87"/>
    </row>
    <row r="7" spans="1:11">
      <c r="A7" s="88" t="s">
        <v>92</v>
      </c>
      <c r="B7" s="88"/>
      <c r="C7" s="88"/>
      <c r="D7" s="88"/>
      <c r="E7" s="88"/>
      <c r="F7" s="88"/>
      <c r="G7" s="88"/>
      <c r="H7" s="88"/>
      <c r="I7" s="88"/>
      <c r="J7" s="88"/>
      <c r="K7" s="88"/>
    </row>
    <row r="8" spans="1:11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50.25" customHeight="1">
      <c r="A10" s="4" t="s">
        <v>4</v>
      </c>
      <c r="B10" s="42" t="s">
        <v>91</v>
      </c>
      <c r="C10" s="42" t="s">
        <v>3</v>
      </c>
      <c r="D10" s="42" t="s">
        <v>2</v>
      </c>
      <c r="E10" s="42" t="s">
        <v>1</v>
      </c>
      <c r="F10" s="43" t="s">
        <v>611</v>
      </c>
      <c r="G10" s="43" t="s">
        <v>612</v>
      </c>
      <c r="H10" s="43" t="s">
        <v>613</v>
      </c>
      <c r="I10" s="43" t="s">
        <v>614</v>
      </c>
      <c r="J10" s="43" t="s">
        <v>615</v>
      </c>
      <c r="K10" s="44" t="s">
        <v>0</v>
      </c>
    </row>
    <row r="11" spans="1:11">
      <c r="A11" s="26">
        <v>1</v>
      </c>
      <c r="B11" s="53" t="s">
        <v>117</v>
      </c>
      <c r="C11" s="54" t="s">
        <v>118</v>
      </c>
      <c r="D11" s="53" t="s">
        <v>20</v>
      </c>
      <c r="E11" s="54" t="s">
        <v>119</v>
      </c>
      <c r="F11" s="55">
        <v>20</v>
      </c>
      <c r="G11" s="55">
        <v>20</v>
      </c>
      <c r="H11" s="55">
        <v>20</v>
      </c>
      <c r="I11" s="55">
        <v>20</v>
      </c>
      <c r="J11" s="55">
        <v>20</v>
      </c>
      <c r="K11" s="56">
        <f>SUM(III!$F11,III!$G11,III!$H11,III!$I11,III!$J11)</f>
        <v>100</v>
      </c>
    </row>
    <row r="12" spans="1:11">
      <c r="A12" s="26">
        <v>2</v>
      </c>
      <c r="B12" s="54" t="s">
        <v>347</v>
      </c>
      <c r="C12" s="54" t="s">
        <v>348</v>
      </c>
      <c r="D12" s="53" t="s">
        <v>20</v>
      </c>
      <c r="E12" s="54" t="s">
        <v>349</v>
      </c>
      <c r="F12" s="55">
        <v>20</v>
      </c>
      <c r="G12" s="55">
        <v>20</v>
      </c>
      <c r="H12" s="55">
        <v>20</v>
      </c>
      <c r="I12" s="55">
        <v>20</v>
      </c>
      <c r="J12" s="55">
        <v>20</v>
      </c>
      <c r="K12" s="56">
        <v>100</v>
      </c>
    </row>
    <row r="13" spans="1:11">
      <c r="A13" s="26">
        <v>3</v>
      </c>
      <c r="B13" s="54" t="s">
        <v>350</v>
      </c>
      <c r="C13" s="54" t="s">
        <v>348</v>
      </c>
      <c r="D13" s="53" t="s">
        <v>20</v>
      </c>
      <c r="E13" s="54" t="s">
        <v>349</v>
      </c>
      <c r="F13" s="55">
        <v>20</v>
      </c>
      <c r="G13" s="55">
        <v>20</v>
      </c>
      <c r="H13" s="55">
        <v>20</v>
      </c>
      <c r="I13" s="55">
        <v>20</v>
      </c>
      <c r="J13" s="55">
        <v>20</v>
      </c>
      <c r="K13" s="56">
        <v>100</v>
      </c>
    </row>
    <row r="14" spans="1:11">
      <c r="A14" s="26">
        <v>4</v>
      </c>
      <c r="B14" s="54" t="s">
        <v>351</v>
      </c>
      <c r="C14" s="54" t="s">
        <v>348</v>
      </c>
      <c r="D14" s="53" t="s">
        <v>20</v>
      </c>
      <c r="E14" s="54" t="s">
        <v>349</v>
      </c>
      <c r="F14" s="55">
        <v>20</v>
      </c>
      <c r="G14" s="55">
        <v>20</v>
      </c>
      <c r="H14" s="55">
        <v>20</v>
      </c>
      <c r="I14" s="55">
        <v>20</v>
      </c>
      <c r="J14" s="55">
        <v>20</v>
      </c>
      <c r="K14" s="56">
        <v>100</v>
      </c>
    </row>
    <row r="15" spans="1:11">
      <c r="A15" s="26">
        <v>5</v>
      </c>
      <c r="B15" s="54" t="s">
        <v>352</v>
      </c>
      <c r="C15" s="54" t="s">
        <v>348</v>
      </c>
      <c r="D15" s="53" t="s">
        <v>20</v>
      </c>
      <c r="E15" s="54" t="s">
        <v>353</v>
      </c>
      <c r="F15" s="55">
        <v>20</v>
      </c>
      <c r="G15" s="55">
        <v>20</v>
      </c>
      <c r="H15" s="55">
        <v>20</v>
      </c>
      <c r="I15" s="55">
        <v>20</v>
      </c>
      <c r="J15" s="55">
        <v>20</v>
      </c>
      <c r="K15" s="56">
        <v>100</v>
      </c>
    </row>
    <row r="16" spans="1:11">
      <c r="A16" s="26">
        <v>6</v>
      </c>
      <c r="B16" s="54" t="s">
        <v>354</v>
      </c>
      <c r="C16" s="54" t="s">
        <v>348</v>
      </c>
      <c r="D16" s="53" t="s">
        <v>20</v>
      </c>
      <c r="E16" s="54" t="s">
        <v>353</v>
      </c>
      <c r="F16" s="55">
        <v>20</v>
      </c>
      <c r="G16" s="55">
        <v>20</v>
      </c>
      <c r="H16" s="55">
        <v>20</v>
      </c>
      <c r="I16" s="55">
        <v>20</v>
      </c>
      <c r="J16" s="55">
        <v>20</v>
      </c>
      <c r="K16" s="56">
        <v>100</v>
      </c>
    </row>
    <row r="17" spans="1:11">
      <c r="A17" s="26">
        <v>7</v>
      </c>
      <c r="B17" s="54" t="s">
        <v>467</v>
      </c>
      <c r="C17" s="54" t="s">
        <v>468</v>
      </c>
      <c r="D17" s="53" t="s">
        <v>20</v>
      </c>
      <c r="E17" s="54" t="s">
        <v>469</v>
      </c>
      <c r="F17" s="55">
        <v>20</v>
      </c>
      <c r="G17" s="55">
        <v>20</v>
      </c>
      <c r="H17" s="55">
        <v>20</v>
      </c>
      <c r="I17" s="55">
        <v>20</v>
      </c>
      <c r="J17" s="55">
        <v>20</v>
      </c>
      <c r="K17" s="56">
        <v>100</v>
      </c>
    </row>
    <row r="18" spans="1:11">
      <c r="A18" s="26">
        <v>8</v>
      </c>
      <c r="B18" s="53" t="s">
        <v>120</v>
      </c>
      <c r="C18" s="54" t="s">
        <v>118</v>
      </c>
      <c r="D18" s="53" t="s">
        <v>20</v>
      </c>
      <c r="E18" s="54" t="s">
        <v>119</v>
      </c>
      <c r="F18" s="55">
        <v>20</v>
      </c>
      <c r="G18" s="55">
        <v>20</v>
      </c>
      <c r="H18" s="55">
        <v>20</v>
      </c>
      <c r="I18" s="55">
        <v>20</v>
      </c>
      <c r="J18" s="55">
        <v>16</v>
      </c>
      <c r="K18" s="56">
        <f>SUM(III!$F18,III!$G18,III!$H18,III!$I18,III!$J18)</f>
        <v>96</v>
      </c>
    </row>
    <row r="19" spans="1:11">
      <c r="A19" s="26">
        <v>9</v>
      </c>
      <c r="B19" s="53" t="s">
        <v>246</v>
      </c>
      <c r="C19" s="54" t="s">
        <v>247</v>
      </c>
      <c r="D19" s="53" t="s">
        <v>20</v>
      </c>
      <c r="E19" s="57" t="s">
        <v>248</v>
      </c>
      <c r="F19" s="55">
        <v>20</v>
      </c>
      <c r="G19" s="55">
        <v>20</v>
      </c>
      <c r="H19" s="55">
        <v>20</v>
      </c>
      <c r="I19" s="55">
        <v>20</v>
      </c>
      <c r="J19" s="55">
        <v>12</v>
      </c>
      <c r="K19" s="56">
        <v>92</v>
      </c>
    </row>
    <row r="20" spans="1:11">
      <c r="A20" s="26">
        <v>10</v>
      </c>
      <c r="B20" s="58" t="s">
        <v>309</v>
      </c>
      <c r="C20" s="58" t="s">
        <v>310</v>
      </c>
      <c r="D20" s="59" t="s">
        <v>20</v>
      </c>
      <c r="E20" s="58" t="s">
        <v>311</v>
      </c>
      <c r="F20" s="60">
        <v>20</v>
      </c>
      <c r="G20" s="60">
        <v>20</v>
      </c>
      <c r="H20" s="60">
        <v>20</v>
      </c>
      <c r="I20" s="60">
        <v>20</v>
      </c>
      <c r="J20" s="60">
        <v>12</v>
      </c>
      <c r="K20" s="61">
        <v>92</v>
      </c>
    </row>
    <row r="21" spans="1:11">
      <c r="A21" s="26">
        <v>11</v>
      </c>
      <c r="B21" s="58" t="s">
        <v>312</v>
      </c>
      <c r="C21" s="58" t="s">
        <v>310</v>
      </c>
      <c r="D21" s="59" t="s">
        <v>20</v>
      </c>
      <c r="E21" s="58" t="s">
        <v>311</v>
      </c>
      <c r="F21" s="60">
        <v>20</v>
      </c>
      <c r="G21" s="60">
        <v>20</v>
      </c>
      <c r="H21" s="60">
        <v>20</v>
      </c>
      <c r="I21" s="60">
        <v>20</v>
      </c>
      <c r="J21" s="60">
        <v>12</v>
      </c>
      <c r="K21" s="61">
        <v>92</v>
      </c>
    </row>
    <row r="22" spans="1:11">
      <c r="A22" s="26">
        <v>12</v>
      </c>
      <c r="B22" s="54" t="s">
        <v>355</v>
      </c>
      <c r="C22" s="54" t="s">
        <v>348</v>
      </c>
      <c r="D22" s="53" t="s">
        <v>20</v>
      </c>
      <c r="E22" s="54" t="s">
        <v>349</v>
      </c>
      <c r="F22" s="55">
        <v>20</v>
      </c>
      <c r="G22" s="55">
        <v>20</v>
      </c>
      <c r="H22" s="55">
        <v>15</v>
      </c>
      <c r="I22" s="55">
        <v>20</v>
      </c>
      <c r="J22" s="55">
        <v>16</v>
      </c>
      <c r="K22" s="56">
        <v>91</v>
      </c>
    </row>
    <row r="23" spans="1:11">
      <c r="A23" s="26">
        <v>13</v>
      </c>
      <c r="B23" s="54" t="s">
        <v>356</v>
      </c>
      <c r="C23" s="54" t="s">
        <v>348</v>
      </c>
      <c r="D23" s="53" t="s">
        <v>20</v>
      </c>
      <c r="E23" s="54" t="s">
        <v>357</v>
      </c>
      <c r="F23" s="55">
        <v>20</v>
      </c>
      <c r="G23" s="55">
        <v>20</v>
      </c>
      <c r="H23" s="55">
        <v>20</v>
      </c>
      <c r="I23" s="55">
        <v>10</v>
      </c>
      <c r="J23" s="55">
        <v>20</v>
      </c>
      <c r="K23" s="56">
        <v>90</v>
      </c>
    </row>
    <row r="24" spans="1:11">
      <c r="A24" s="26">
        <v>14</v>
      </c>
      <c r="B24" s="54" t="s">
        <v>358</v>
      </c>
      <c r="C24" s="54" t="s">
        <v>348</v>
      </c>
      <c r="D24" s="53" t="s">
        <v>20</v>
      </c>
      <c r="E24" s="54" t="s">
        <v>349</v>
      </c>
      <c r="F24" s="55">
        <v>20</v>
      </c>
      <c r="G24" s="55">
        <v>20</v>
      </c>
      <c r="H24" s="55">
        <v>20</v>
      </c>
      <c r="I24" s="55">
        <v>10</v>
      </c>
      <c r="J24" s="55">
        <v>20</v>
      </c>
      <c r="K24" s="56">
        <v>90</v>
      </c>
    </row>
    <row r="25" spans="1:11">
      <c r="A25" s="26">
        <v>15</v>
      </c>
      <c r="B25" s="54" t="s">
        <v>359</v>
      </c>
      <c r="C25" s="54" t="s">
        <v>348</v>
      </c>
      <c r="D25" s="53" t="s">
        <v>20</v>
      </c>
      <c r="E25" s="54" t="s">
        <v>349</v>
      </c>
      <c r="F25" s="55">
        <v>20</v>
      </c>
      <c r="G25" s="55">
        <v>20</v>
      </c>
      <c r="H25" s="55">
        <v>20</v>
      </c>
      <c r="I25" s="55">
        <v>10</v>
      </c>
      <c r="J25" s="55">
        <v>20</v>
      </c>
      <c r="K25" s="56">
        <v>90</v>
      </c>
    </row>
    <row r="26" spans="1:11">
      <c r="A26" s="26">
        <v>16</v>
      </c>
      <c r="B26" s="54" t="s">
        <v>360</v>
      </c>
      <c r="C26" s="54" t="s">
        <v>348</v>
      </c>
      <c r="D26" s="53" t="s">
        <v>20</v>
      </c>
      <c r="E26" s="54" t="s">
        <v>349</v>
      </c>
      <c r="F26" s="55">
        <v>20</v>
      </c>
      <c r="G26" s="55">
        <v>20</v>
      </c>
      <c r="H26" s="55">
        <v>10</v>
      </c>
      <c r="I26" s="55">
        <v>20</v>
      </c>
      <c r="J26" s="55">
        <v>20</v>
      </c>
      <c r="K26" s="56">
        <v>90</v>
      </c>
    </row>
    <row r="27" spans="1:11">
      <c r="A27" s="26">
        <v>17</v>
      </c>
      <c r="B27" s="54" t="s">
        <v>78</v>
      </c>
      <c r="C27" s="53" t="s">
        <v>19</v>
      </c>
      <c r="D27" s="53" t="s">
        <v>20</v>
      </c>
      <c r="E27" s="54" t="s">
        <v>104</v>
      </c>
      <c r="F27" s="55">
        <v>20</v>
      </c>
      <c r="G27" s="55">
        <v>20</v>
      </c>
      <c r="H27" s="55">
        <v>20</v>
      </c>
      <c r="I27" s="55">
        <v>20</v>
      </c>
      <c r="J27" s="55">
        <v>8</v>
      </c>
      <c r="K27" s="56">
        <f>SUM(III!$F27,III!$G27,III!$H27,III!$I27,III!$J27)</f>
        <v>88</v>
      </c>
    </row>
    <row r="28" spans="1:11">
      <c r="A28" s="26">
        <v>18</v>
      </c>
      <c r="B28" s="54" t="s">
        <v>361</v>
      </c>
      <c r="C28" s="54" t="s">
        <v>348</v>
      </c>
      <c r="D28" s="53" t="s">
        <v>20</v>
      </c>
      <c r="E28" s="54" t="s">
        <v>357</v>
      </c>
      <c r="F28" s="55">
        <v>20</v>
      </c>
      <c r="G28" s="55">
        <v>20</v>
      </c>
      <c r="H28" s="55">
        <v>20</v>
      </c>
      <c r="I28" s="55">
        <v>20</v>
      </c>
      <c r="J28" s="55">
        <v>8</v>
      </c>
      <c r="K28" s="56">
        <v>88</v>
      </c>
    </row>
    <row r="29" spans="1:11">
      <c r="A29" s="26">
        <v>19</v>
      </c>
      <c r="B29" s="54" t="s">
        <v>84</v>
      </c>
      <c r="C29" s="53" t="s">
        <v>19</v>
      </c>
      <c r="D29" s="53" t="s">
        <v>20</v>
      </c>
      <c r="E29" s="54" t="s">
        <v>111</v>
      </c>
      <c r="F29" s="55">
        <v>20</v>
      </c>
      <c r="G29" s="55">
        <v>20</v>
      </c>
      <c r="H29" s="55">
        <v>20</v>
      </c>
      <c r="I29" s="55">
        <v>20</v>
      </c>
      <c r="J29" s="55">
        <v>6</v>
      </c>
      <c r="K29" s="56">
        <f>SUM(III!$F29,III!$G29,III!$H29,III!$I29,III!$J29)</f>
        <v>86</v>
      </c>
    </row>
    <row r="30" spans="1:11">
      <c r="A30" s="26">
        <v>20</v>
      </c>
      <c r="B30" s="54" t="s">
        <v>362</v>
      </c>
      <c r="C30" s="54" t="s">
        <v>348</v>
      </c>
      <c r="D30" s="53" t="s">
        <v>20</v>
      </c>
      <c r="E30" s="54" t="s">
        <v>353</v>
      </c>
      <c r="F30" s="55">
        <v>20</v>
      </c>
      <c r="G30" s="55">
        <v>20</v>
      </c>
      <c r="H30" s="55">
        <v>20</v>
      </c>
      <c r="I30" s="55">
        <v>20</v>
      </c>
      <c r="J30" s="55">
        <v>6</v>
      </c>
      <c r="K30" s="56">
        <v>86</v>
      </c>
    </row>
    <row r="31" spans="1:11">
      <c r="A31" s="26">
        <v>21</v>
      </c>
      <c r="B31" s="54" t="s">
        <v>363</v>
      </c>
      <c r="C31" s="54" t="s">
        <v>348</v>
      </c>
      <c r="D31" s="53" t="s">
        <v>20</v>
      </c>
      <c r="E31" s="54" t="s">
        <v>349</v>
      </c>
      <c r="F31" s="55">
        <v>20</v>
      </c>
      <c r="G31" s="55">
        <v>20</v>
      </c>
      <c r="H31" s="55">
        <v>20</v>
      </c>
      <c r="I31" s="55">
        <v>10</v>
      </c>
      <c r="J31" s="55">
        <v>16</v>
      </c>
      <c r="K31" s="56">
        <v>86</v>
      </c>
    </row>
    <row r="32" spans="1:11">
      <c r="A32" s="26">
        <v>22</v>
      </c>
      <c r="B32" s="54" t="s">
        <v>185</v>
      </c>
      <c r="C32" s="54" t="s">
        <v>186</v>
      </c>
      <c r="D32" s="53" t="s">
        <v>20</v>
      </c>
      <c r="E32" s="54" t="s">
        <v>187</v>
      </c>
      <c r="F32" s="55">
        <v>20</v>
      </c>
      <c r="G32" s="55">
        <v>12</v>
      </c>
      <c r="H32" s="55">
        <v>20</v>
      </c>
      <c r="I32" s="55">
        <v>20</v>
      </c>
      <c r="J32" s="55">
        <v>12</v>
      </c>
      <c r="K32" s="56">
        <v>84</v>
      </c>
    </row>
    <row r="33" spans="1:11">
      <c r="A33" s="26">
        <v>23</v>
      </c>
      <c r="B33" s="54" t="s">
        <v>71</v>
      </c>
      <c r="C33" s="53" t="s">
        <v>19</v>
      </c>
      <c r="D33" s="53" t="s">
        <v>20</v>
      </c>
      <c r="E33" s="54" t="s">
        <v>107</v>
      </c>
      <c r="F33" s="55">
        <v>20</v>
      </c>
      <c r="G33" s="55">
        <v>20</v>
      </c>
      <c r="H33" s="55">
        <v>20</v>
      </c>
      <c r="I33" s="55">
        <v>20</v>
      </c>
      <c r="J33" s="55">
        <v>3</v>
      </c>
      <c r="K33" s="56">
        <f>SUM(III!$F33,III!$G33,III!$H33,III!$I33,III!$J33)</f>
        <v>83</v>
      </c>
    </row>
    <row r="34" spans="1:11">
      <c r="A34" s="26">
        <v>24</v>
      </c>
      <c r="B34" s="54" t="s">
        <v>89</v>
      </c>
      <c r="C34" s="53" t="s">
        <v>19</v>
      </c>
      <c r="D34" s="53" t="s">
        <v>20</v>
      </c>
      <c r="E34" s="54" t="s">
        <v>111</v>
      </c>
      <c r="F34" s="55">
        <v>20</v>
      </c>
      <c r="G34" s="55">
        <v>20</v>
      </c>
      <c r="H34" s="55">
        <v>20</v>
      </c>
      <c r="I34" s="55">
        <v>20</v>
      </c>
      <c r="J34" s="55">
        <v>2</v>
      </c>
      <c r="K34" s="56">
        <f>SUM(III!$F34,III!$G34,III!$H34,III!$I34,III!$J34)</f>
        <v>82</v>
      </c>
    </row>
    <row r="35" spans="1:11">
      <c r="A35" s="26">
        <v>25</v>
      </c>
      <c r="B35" s="62" t="s">
        <v>177</v>
      </c>
      <c r="C35" s="62" t="s">
        <v>175</v>
      </c>
      <c r="D35" s="63" t="s">
        <v>176</v>
      </c>
      <c r="E35" s="62" t="s">
        <v>178</v>
      </c>
      <c r="F35" s="64">
        <v>20</v>
      </c>
      <c r="G35" s="64">
        <v>20</v>
      </c>
      <c r="H35" s="64">
        <v>20</v>
      </c>
      <c r="I35" s="64">
        <v>10</v>
      </c>
      <c r="J35" s="64">
        <v>12</v>
      </c>
      <c r="K35" s="65">
        <v>82</v>
      </c>
    </row>
    <row r="36" spans="1:11">
      <c r="A36" s="26">
        <v>26</v>
      </c>
      <c r="B36" s="54" t="s">
        <v>364</v>
      </c>
      <c r="C36" s="54" t="s">
        <v>348</v>
      </c>
      <c r="D36" s="53" t="s">
        <v>20</v>
      </c>
      <c r="E36" s="54" t="s">
        <v>349</v>
      </c>
      <c r="F36" s="55">
        <v>20</v>
      </c>
      <c r="G36" s="55">
        <v>20</v>
      </c>
      <c r="H36" s="55">
        <v>20</v>
      </c>
      <c r="I36" s="55">
        <v>10</v>
      </c>
      <c r="J36" s="55">
        <v>12</v>
      </c>
      <c r="K36" s="56">
        <v>82</v>
      </c>
    </row>
    <row r="37" spans="1:11">
      <c r="A37" s="26">
        <v>27</v>
      </c>
      <c r="B37" s="54" t="s">
        <v>365</v>
      </c>
      <c r="C37" s="54" t="s">
        <v>348</v>
      </c>
      <c r="D37" s="53" t="s">
        <v>20</v>
      </c>
      <c r="E37" s="54" t="s">
        <v>357</v>
      </c>
      <c r="F37" s="55">
        <v>20</v>
      </c>
      <c r="G37" s="55">
        <v>16</v>
      </c>
      <c r="H37" s="55">
        <v>10</v>
      </c>
      <c r="I37" s="55">
        <v>20</v>
      </c>
      <c r="J37" s="55">
        <v>16</v>
      </c>
      <c r="K37" s="56">
        <v>82</v>
      </c>
    </row>
    <row r="38" spans="1:11">
      <c r="A38" s="26">
        <v>28</v>
      </c>
      <c r="B38" s="57" t="s">
        <v>470</v>
      </c>
      <c r="C38" s="54" t="s">
        <v>468</v>
      </c>
      <c r="D38" s="53" t="s">
        <v>20</v>
      </c>
      <c r="E38" s="57" t="s">
        <v>469</v>
      </c>
      <c r="F38" s="55">
        <v>20</v>
      </c>
      <c r="G38" s="55">
        <v>20</v>
      </c>
      <c r="H38" s="55">
        <v>20</v>
      </c>
      <c r="I38" s="55">
        <v>10</v>
      </c>
      <c r="J38" s="55">
        <v>12</v>
      </c>
      <c r="K38" s="56">
        <v>82</v>
      </c>
    </row>
    <row r="39" spans="1:11">
      <c r="A39" s="26">
        <v>29</v>
      </c>
      <c r="B39" s="53" t="s">
        <v>121</v>
      </c>
      <c r="C39" s="54" t="s">
        <v>118</v>
      </c>
      <c r="D39" s="53" t="s">
        <v>20</v>
      </c>
      <c r="E39" s="54" t="s">
        <v>119</v>
      </c>
      <c r="F39" s="55">
        <v>20</v>
      </c>
      <c r="G39" s="55">
        <v>20</v>
      </c>
      <c r="H39" s="55">
        <v>15</v>
      </c>
      <c r="I39" s="55">
        <v>10</v>
      </c>
      <c r="J39" s="55">
        <v>16</v>
      </c>
      <c r="K39" s="56">
        <f>SUM(III!$F39,III!$G39,III!$H39,III!$I39,III!$J39)</f>
        <v>81</v>
      </c>
    </row>
    <row r="40" spans="1:11">
      <c r="A40" s="26">
        <v>30</v>
      </c>
      <c r="B40" s="53" t="s">
        <v>122</v>
      </c>
      <c r="C40" s="54" t="s">
        <v>118</v>
      </c>
      <c r="D40" s="53" t="s">
        <v>20</v>
      </c>
      <c r="E40" s="54" t="s">
        <v>123</v>
      </c>
      <c r="F40" s="55">
        <v>20</v>
      </c>
      <c r="G40" s="55">
        <v>20</v>
      </c>
      <c r="H40" s="55">
        <v>20</v>
      </c>
      <c r="I40" s="55">
        <v>20</v>
      </c>
      <c r="J40" s="55" t="s">
        <v>124</v>
      </c>
      <c r="K40" s="56">
        <f>SUM(III!$F40,III!$G40,III!$H40,III!$I40,III!$J40)</f>
        <v>80</v>
      </c>
    </row>
    <row r="41" spans="1:11">
      <c r="A41" s="26">
        <v>31</v>
      </c>
      <c r="B41" s="53" t="s">
        <v>125</v>
      </c>
      <c r="C41" s="54" t="s">
        <v>118</v>
      </c>
      <c r="D41" s="53" t="s">
        <v>20</v>
      </c>
      <c r="E41" s="54" t="s">
        <v>119</v>
      </c>
      <c r="F41" s="55">
        <v>20</v>
      </c>
      <c r="G41" s="55">
        <v>16</v>
      </c>
      <c r="H41" s="55">
        <v>20</v>
      </c>
      <c r="I41" s="55">
        <v>10</v>
      </c>
      <c r="J41" s="55">
        <v>14</v>
      </c>
      <c r="K41" s="56">
        <f>SUM(III!$F41,III!$G41,III!$H41,III!$I41,III!$J41)</f>
        <v>80</v>
      </c>
    </row>
    <row r="42" spans="1:11">
      <c r="A42" s="26">
        <v>32</v>
      </c>
      <c r="B42" s="54" t="s">
        <v>188</v>
      </c>
      <c r="C42" s="54" t="s">
        <v>186</v>
      </c>
      <c r="D42" s="53" t="s">
        <v>20</v>
      </c>
      <c r="E42" s="57" t="s">
        <v>189</v>
      </c>
      <c r="F42" s="55">
        <v>20</v>
      </c>
      <c r="G42" s="55">
        <v>20</v>
      </c>
      <c r="H42" s="55">
        <v>20</v>
      </c>
      <c r="I42" s="55">
        <v>20</v>
      </c>
      <c r="J42" s="55">
        <v>0</v>
      </c>
      <c r="K42" s="56">
        <v>80</v>
      </c>
    </row>
    <row r="43" spans="1:11">
      <c r="A43" s="26">
        <v>33</v>
      </c>
      <c r="B43" s="66" t="s">
        <v>249</v>
      </c>
      <c r="C43" s="54" t="s">
        <v>247</v>
      </c>
      <c r="D43" s="53" t="s">
        <v>20</v>
      </c>
      <c r="E43" s="57" t="s">
        <v>248</v>
      </c>
      <c r="F43" s="55">
        <v>20</v>
      </c>
      <c r="G43" s="55">
        <v>20</v>
      </c>
      <c r="H43" s="55">
        <v>20</v>
      </c>
      <c r="I43" s="55">
        <v>10</v>
      </c>
      <c r="J43" s="55">
        <v>10</v>
      </c>
      <c r="K43" s="56">
        <v>80</v>
      </c>
    </row>
    <row r="44" spans="1:11">
      <c r="A44" s="26">
        <v>34</v>
      </c>
      <c r="B44" s="54" t="s">
        <v>283</v>
      </c>
      <c r="C44" s="54" t="s">
        <v>284</v>
      </c>
      <c r="D44" s="53" t="s">
        <v>284</v>
      </c>
      <c r="E44" s="54" t="s">
        <v>285</v>
      </c>
      <c r="F44" s="55">
        <v>20</v>
      </c>
      <c r="G44" s="55">
        <v>20</v>
      </c>
      <c r="H44" s="55">
        <v>10</v>
      </c>
      <c r="I44" s="55">
        <v>10</v>
      </c>
      <c r="J44" s="55">
        <v>20</v>
      </c>
      <c r="K44" s="56">
        <v>80</v>
      </c>
    </row>
    <row r="45" spans="1:11">
      <c r="A45" s="26">
        <v>35</v>
      </c>
      <c r="B45" s="54" t="s">
        <v>366</v>
      </c>
      <c r="C45" s="54" t="s">
        <v>348</v>
      </c>
      <c r="D45" s="53" t="s">
        <v>20</v>
      </c>
      <c r="E45" s="54" t="s">
        <v>357</v>
      </c>
      <c r="F45" s="55">
        <v>20</v>
      </c>
      <c r="G45" s="55">
        <v>20</v>
      </c>
      <c r="H45" s="55">
        <v>15</v>
      </c>
      <c r="I45" s="55">
        <v>20</v>
      </c>
      <c r="J45" s="55">
        <v>4</v>
      </c>
      <c r="K45" s="56">
        <v>79</v>
      </c>
    </row>
    <row r="46" spans="1:11">
      <c r="A46" s="26">
        <v>36</v>
      </c>
      <c r="B46" s="54" t="s">
        <v>471</v>
      </c>
      <c r="C46" s="54" t="s">
        <v>468</v>
      </c>
      <c r="D46" s="53" t="s">
        <v>20</v>
      </c>
      <c r="E46" s="54" t="s">
        <v>469</v>
      </c>
      <c r="F46" s="55">
        <v>20</v>
      </c>
      <c r="G46" s="55">
        <v>12</v>
      </c>
      <c r="H46" s="55">
        <v>15</v>
      </c>
      <c r="I46" s="55">
        <v>20</v>
      </c>
      <c r="J46" s="55">
        <v>12</v>
      </c>
      <c r="K46" s="56">
        <v>79</v>
      </c>
    </row>
    <row r="47" spans="1:11">
      <c r="A47" s="26">
        <v>37</v>
      </c>
      <c r="B47" s="54" t="s">
        <v>367</v>
      </c>
      <c r="C47" s="54" t="s">
        <v>348</v>
      </c>
      <c r="D47" s="53" t="s">
        <v>20</v>
      </c>
      <c r="E47" s="54" t="s">
        <v>357</v>
      </c>
      <c r="F47" s="55">
        <v>20</v>
      </c>
      <c r="G47" s="55">
        <v>20</v>
      </c>
      <c r="H47" s="55">
        <v>20</v>
      </c>
      <c r="I47" s="55">
        <v>10</v>
      </c>
      <c r="J47" s="55">
        <v>8</v>
      </c>
      <c r="K47" s="56">
        <v>78</v>
      </c>
    </row>
    <row r="48" spans="1:11">
      <c r="A48" s="26">
        <v>38</v>
      </c>
      <c r="B48" s="54" t="s">
        <v>190</v>
      </c>
      <c r="C48" s="54" t="s">
        <v>186</v>
      </c>
      <c r="D48" s="53" t="s">
        <v>20</v>
      </c>
      <c r="E48" s="54" t="s">
        <v>189</v>
      </c>
      <c r="F48" s="55">
        <v>20</v>
      </c>
      <c r="G48" s="55">
        <v>16</v>
      </c>
      <c r="H48" s="55">
        <v>20</v>
      </c>
      <c r="I48" s="55">
        <v>20</v>
      </c>
      <c r="J48" s="55">
        <v>0</v>
      </c>
      <c r="K48" s="56">
        <v>76</v>
      </c>
    </row>
    <row r="49" spans="1:11">
      <c r="A49" s="26">
        <v>39</v>
      </c>
      <c r="B49" s="54" t="s">
        <v>368</v>
      </c>
      <c r="C49" s="54" t="s">
        <v>348</v>
      </c>
      <c r="D49" s="53" t="s">
        <v>20</v>
      </c>
      <c r="E49" s="54" t="s">
        <v>349</v>
      </c>
      <c r="F49" s="55">
        <v>20</v>
      </c>
      <c r="G49" s="55">
        <v>20</v>
      </c>
      <c r="H49" s="55">
        <v>10</v>
      </c>
      <c r="I49" s="55">
        <v>10</v>
      </c>
      <c r="J49" s="55">
        <v>16</v>
      </c>
      <c r="K49" s="56">
        <v>76</v>
      </c>
    </row>
    <row r="50" spans="1:11">
      <c r="A50" s="26">
        <v>40</v>
      </c>
      <c r="B50" s="54" t="s">
        <v>369</v>
      </c>
      <c r="C50" s="54" t="s">
        <v>348</v>
      </c>
      <c r="D50" s="53" t="s">
        <v>20</v>
      </c>
      <c r="E50" s="54" t="s">
        <v>349</v>
      </c>
      <c r="F50" s="55">
        <v>20</v>
      </c>
      <c r="G50" s="55">
        <v>16</v>
      </c>
      <c r="H50" s="55">
        <v>10</v>
      </c>
      <c r="I50" s="55">
        <v>10</v>
      </c>
      <c r="J50" s="55">
        <v>20</v>
      </c>
      <c r="K50" s="56">
        <v>76</v>
      </c>
    </row>
    <row r="51" spans="1:11">
      <c r="A51" s="26">
        <v>41</v>
      </c>
      <c r="B51" s="54" t="s">
        <v>286</v>
      </c>
      <c r="C51" s="54" t="s">
        <v>284</v>
      </c>
      <c r="D51" s="53" t="s">
        <v>284</v>
      </c>
      <c r="E51" s="54" t="s">
        <v>287</v>
      </c>
      <c r="F51" s="55">
        <v>20</v>
      </c>
      <c r="G51" s="55">
        <v>20</v>
      </c>
      <c r="H51" s="55">
        <v>15</v>
      </c>
      <c r="I51" s="55">
        <v>20</v>
      </c>
      <c r="J51" s="55">
        <v>0</v>
      </c>
      <c r="K51" s="56">
        <v>75</v>
      </c>
    </row>
    <row r="52" spans="1:11">
      <c r="A52" s="26">
        <v>42</v>
      </c>
      <c r="B52" s="58" t="s">
        <v>313</v>
      </c>
      <c r="C52" s="58" t="s">
        <v>310</v>
      </c>
      <c r="D52" s="59" t="s">
        <v>20</v>
      </c>
      <c r="E52" s="58" t="s">
        <v>314</v>
      </c>
      <c r="F52" s="60">
        <v>20</v>
      </c>
      <c r="G52" s="60">
        <v>20</v>
      </c>
      <c r="H52" s="60">
        <v>15</v>
      </c>
      <c r="I52" s="60">
        <v>20</v>
      </c>
      <c r="J52" s="60">
        <v>0</v>
      </c>
      <c r="K52" s="61">
        <v>75</v>
      </c>
    </row>
    <row r="53" spans="1:11">
      <c r="A53" s="26">
        <v>43</v>
      </c>
      <c r="B53" s="54" t="s">
        <v>370</v>
      </c>
      <c r="C53" s="54" t="s">
        <v>348</v>
      </c>
      <c r="D53" s="53" t="s">
        <v>20</v>
      </c>
      <c r="E53" s="54" t="s">
        <v>353</v>
      </c>
      <c r="F53" s="55">
        <v>20</v>
      </c>
      <c r="G53" s="55">
        <v>12</v>
      </c>
      <c r="H53" s="55">
        <v>20</v>
      </c>
      <c r="I53" s="55">
        <v>20</v>
      </c>
      <c r="J53" s="55">
        <v>3</v>
      </c>
      <c r="K53" s="56">
        <v>75</v>
      </c>
    </row>
    <row r="54" spans="1:11">
      <c r="A54" s="26">
        <v>44</v>
      </c>
      <c r="B54" s="54" t="s">
        <v>472</v>
      </c>
      <c r="C54" s="54" t="s">
        <v>468</v>
      </c>
      <c r="D54" s="53" t="s">
        <v>20</v>
      </c>
      <c r="E54" s="54" t="s">
        <v>469</v>
      </c>
      <c r="F54" s="55">
        <v>5</v>
      </c>
      <c r="G54" s="55">
        <v>20</v>
      </c>
      <c r="H54" s="55">
        <v>20</v>
      </c>
      <c r="I54" s="55">
        <v>10</v>
      </c>
      <c r="J54" s="55">
        <v>20</v>
      </c>
      <c r="K54" s="56">
        <v>75</v>
      </c>
    </row>
    <row r="55" spans="1:11">
      <c r="A55" s="26">
        <v>45</v>
      </c>
      <c r="B55" s="54" t="s">
        <v>88</v>
      </c>
      <c r="C55" s="53" t="s">
        <v>19</v>
      </c>
      <c r="D55" s="53" t="s">
        <v>20</v>
      </c>
      <c r="E55" s="54" t="s">
        <v>111</v>
      </c>
      <c r="F55" s="55">
        <v>0</v>
      </c>
      <c r="G55" s="55">
        <v>20</v>
      </c>
      <c r="H55" s="55">
        <v>20</v>
      </c>
      <c r="I55" s="55">
        <v>20</v>
      </c>
      <c r="J55" s="55">
        <v>14</v>
      </c>
      <c r="K55" s="56">
        <f>SUM(III!$F55,III!$G55,III!$H55,III!$I55,III!$J55)</f>
        <v>74</v>
      </c>
    </row>
    <row r="56" spans="1:11">
      <c r="A56" s="26">
        <v>46</v>
      </c>
      <c r="B56" s="54" t="s">
        <v>371</v>
      </c>
      <c r="C56" s="54" t="s">
        <v>348</v>
      </c>
      <c r="D56" s="53" t="s">
        <v>20</v>
      </c>
      <c r="E56" s="54" t="s">
        <v>349</v>
      </c>
      <c r="F56" s="55">
        <v>20</v>
      </c>
      <c r="G56" s="55">
        <v>20</v>
      </c>
      <c r="H56" s="55">
        <v>10</v>
      </c>
      <c r="I56" s="55">
        <v>10</v>
      </c>
      <c r="J56" s="55">
        <v>14</v>
      </c>
      <c r="K56" s="56">
        <v>74</v>
      </c>
    </row>
    <row r="57" spans="1:11">
      <c r="A57" s="26">
        <v>47</v>
      </c>
      <c r="B57" s="54" t="s">
        <v>191</v>
      </c>
      <c r="C57" s="54" t="s">
        <v>186</v>
      </c>
      <c r="D57" s="53" t="s">
        <v>20</v>
      </c>
      <c r="E57" s="54" t="s">
        <v>187</v>
      </c>
      <c r="F57" s="55">
        <v>20</v>
      </c>
      <c r="G57" s="55">
        <v>20</v>
      </c>
      <c r="H57" s="55">
        <v>20</v>
      </c>
      <c r="I57" s="55">
        <v>10</v>
      </c>
      <c r="J57" s="55">
        <v>3</v>
      </c>
      <c r="K57" s="56">
        <v>73</v>
      </c>
    </row>
    <row r="58" spans="1:11">
      <c r="A58" s="26">
        <v>48</v>
      </c>
      <c r="B58" s="53" t="s">
        <v>250</v>
      </c>
      <c r="C58" s="54" t="s">
        <v>247</v>
      </c>
      <c r="D58" s="53" t="s">
        <v>20</v>
      </c>
      <c r="E58" s="57" t="s">
        <v>248</v>
      </c>
      <c r="F58" s="55">
        <v>20</v>
      </c>
      <c r="G58" s="55">
        <v>20</v>
      </c>
      <c r="H58" s="55">
        <v>15</v>
      </c>
      <c r="I58" s="55">
        <v>10</v>
      </c>
      <c r="J58" s="55">
        <v>8</v>
      </c>
      <c r="K58" s="56">
        <v>73</v>
      </c>
    </row>
    <row r="59" spans="1:11">
      <c r="A59" s="26">
        <v>49</v>
      </c>
      <c r="B59" s="54" t="s">
        <v>372</v>
      </c>
      <c r="C59" s="54" t="s">
        <v>348</v>
      </c>
      <c r="D59" s="53" t="s">
        <v>20</v>
      </c>
      <c r="E59" s="54" t="s">
        <v>353</v>
      </c>
      <c r="F59" s="55">
        <v>10</v>
      </c>
      <c r="G59" s="55">
        <v>20</v>
      </c>
      <c r="H59" s="55">
        <v>20</v>
      </c>
      <c r="I59" s="55">
        <v>10</v>
      </c>
      <c r="J59" s="55">
        <v>12</v>
      </c>
      <c r="K59" s="56">
        <v>72</v>
      </c>
    </row>
    <row r="60" spans="1:11">
      <c r="A60" s="26">
        <v>50</v>
      </c>
      <c r="B60" s="53" t="s">
        <v>126</v>
      </c>
      <c r="C60" s="54" t="s">
        <v>118</v>
      </c>
      <c r="D60" s="53" t="s">
        <v>20</v>
      </c>
      <c r="E60" s="54" t="s">
        <v>119</v>
      </c>
      <c r="F60" s="55">
        <v>15</v>
      </c>
      <c r="G60" s="55">
        <v>20</v>
      </c>
      <c r="H60" s="55">
        <v>10</v>
      </c>
      <c r="I60" s="55">
        <v>20</v>
      </c>
      <c r="J60" s="55">
        <v>6</v>
      </c>
      <c r="K60" s="56">
        <f>SUM(III!$F60,III!$G60,III!$H60,III!$I60,III!$J60)</f>
        <v>71</v>
      </c>
    </row>
    <row r="61" spans="1:11">
      <c r="A61" s="26">
        <v>51</v>
      </c>
      <c r="B61" s="54" t="s">
        <v>373</v>
      </c>
      <c r="C61" s="54" t="s">
        <v>348</v>
      </c>
      <c r="D61" s="53" t="s">
        <v>20</v>
      </c>
      <c r="E61" s="54" t="s">
        <v>349</v>
      </c>
      <c r="F61" s="55">
        <v>5</v>
      </c>
      <c r="G61" s="55">
        <v>20</v>
      </c>
      <c r="H61" s="55">
        <v>20</v>
      </c>
      <c r="I61" s="55">
        <v>20</v>
      </c>
      <c r="J61" s="55">
        <v>6</v>
      </c>
      <c r="K61" s="56">
        <v>71</v>
      </c>
    </row>
    <row r="62" spans="1:11">
      <c r="A62" s="26">
        <v>52</v>
      </c>
      <c r="B62" s="54" t="s">
        <v>473</v>
      </c>
      <c r="C62" s="54" t="s">
        <v>468</v>
      </c>
      <c r="D62" s="53" t="s">
        <v>20</v>
      </c>
      <c r="E62" s="54" t="s">
        <v>469</v>
      </c>
      <c r="F62" s="55">
        <v>5</v>
      </c>
      <c r="G62" s="55">
        <v>20</v>
      </c>
      <c r="H62" s="55">
        <v>20</v>
      </c>
      <c r="I62" s="55">
        <v>20</v>
      </c>
      <c r="J62" s="55">
        <v>6</v>
      </c>
      <c r="K62" s="56">
        <v>71</v>
      </c>
    </row>
    <row r="63" spans="1:11">
      <c r="A63" s="26">
        <v>53</v>
      </c>
      <c r="B63" s="54" t="s">
        <v>83</v>
      </c>
      <c r="C63" s="53" t="s">
        <v>19</v>
      </c>
      <c r="D63" s="53" t="s">
        <v>20</v>
      </c>
      <c r="E63" s="54" t="s">
        <v>111</v>
      </c>
      <c r="F63" s="55">
        <v>20</v>
      </c>
      <c r="G63" s="55">
        <v>20</v>
      </c>
      <c r="H63" s="55">
        <v>20</v>
      </c>
      <c r="I63" s="55">
        <v>10</v>
      </c>
      <c r="J63" s="55">
        <v>0</v>
      </c>
      <c r="K63" s="56">
        <f>SUM(III!$F63,III!$G63,III!$H63,III!$I63,III!$J63)</f>
        <v>70</v>
      </c>
    </row>
    <row r="64" spans="1:11">
      <c r="A64" s="26">
        <v>54</v>
      </c>
      <c r="B64" s="54" t="s">
        <v>72</v>
      </c>
      <c r="C64" s="53" t="s">
        <v>19</v>
      </c>
      <c r="D64" s="53" t="s">
        <v>20</v>
      </c>
      <c r="E64" s="54" t="s">
        <v>108</v>
      </c>
      <c r="F64" s="55">
        <v>20</v>
      </c>
      <c r="G64" s="55">
        <v>20</v>
      </c>
      <c r="H64" s="55">
        <v>20</v>
      </c>
      <c r="I64" s="55">
        <v>10</v>
      </c>
      <c r="J64" s="55">
        <v>0</v>
      </c>
      <c r="K64" s="56">
        <f>SUM(III!$F64,III!$G64,III!$H64,III!$I64,III!$J64)</f>
        <v>70</v>
      </c>
    </row>
    <row r="65" spans="1:11">
      <c r="A65" s="26">
        <v>55</v>
      </c>
      <c r="B65" s="53" t="s">
        <v>127</v>
      </c>
      <c r="C65" s="54" t="s">
        <v>118</v>
      </c>
      <c r="D65" s="53" t="s">
        <v>20</v>
      </c>
      <c r="E65" s="54" t="s">
        <v>119</v>
      </c>
      <c r="F65" s="55">
        <v>5</v>
      </c>
      <c r="G65" s="55">
        <v>20</v>
      </c>
      <c r="H65" s="55">
        <v>15</v>
      </c>
      <c r="I65" s="55">
        <v>20</v>
      </c>
      <c r="J65" s="55">
        <v>10</v>
      </c>
      <c r="K65" s="56">
        <f>SUM(III!$F65,III!$G65,III!$H65,III!$I65,III!$J65)</f>
        <v>70</v>
      </c>
    </row>
    <row r="66" spans="1:11">
      <c r="A66" s="26">
        <v>56</v>
      </c>
      <c r="B66" s="54" t="s">
        <v>374</v>
      </c>
      <c r="C66" s="54" t="s">
        <v>348</v>
      </c>
      <c r="D66" s="53" t="s">
        <v>20</v>
      </c>
      <c r="E66" s="54" t="s">
        <v>375</v>
      </c>
      <c r="F66" s="55">
        <v>20</v>
      </c>
      <c r="G66" s="55">
        <v>20</v>
      </c>
      <c r="H66" s="55">
        <v>20</v>
      </c>
      <c r="I66" s="55">
        <v>0</v>
      </c>
      <c r="J66" s="55">
        <v>10</v>
      </c>
      <c r="K66" s="56">
        <v>70</v>
      </c>
    </row>
    <row r="67" spans="1:11">
      <c r="A67" s="26">
        <v>57</v>
      </c>
      <c r="B67" s="54" t="s">
        <v>376</v>
      </c>
      <c r="C67" s="54" t="s">
        <v>348</v>
      </c>
      <c r="D67" s="53" t="s">
        <v>20</v>
      </c>
      <c r="E67" s="54" t="s">
        <v>357</v>
      </c>
      <c r="F67" s="55">
        <v>0</v>
      </c>
      <c r="G67" s="55">
        <v>20</v>
      </c>
      <c r="H67" s="55">
        <v>20</v>
      </c>
      <c r="I67" s="55">
        <v>20</v>
      </c>
      <c r="J67" s="55">
        <v>10</v>
      </c>
      <c r="K67" s="56">
        <v>70</v>
      </c>
    </row>
    <row r="68" spans="1:11">
      <c r="A68" s="26">
        <v>58</v>
      </c>
      <c r="B68" s="54" t="s">
        <v>377</v>
      </c>
      <c r="C68" s="54" t="s">
        <v>348</v>
      </c>
      <c r="D68" s="53" t="s">
        <v>20</v>
      </c>
      <c r="E68" s="54" t="s">
        <v>357</v>
      </c>
      <c r="F68" s="55">
        <v>20</v>
      </c>
      <c r="G68" s="55">
        <v>20</v>
      </c>
      <c r="H68" s="55">
        <v>20</v>
      </c>
      <c r="I68" s="55">
        <v>10</v>
      </c>
      <c r="J68" s="55">
        <v>0</v>
      </c>
      <c r="K68" s="56">
        <v>70</v>
      </c>
    </row>
    <row r="69" spans="1:11" ht="28">
      <c r="A69" s="26">
        <v>59</v>
      </c>
      <c r="B69" s="54" t="s">
        <v>552</v>
      </c>
      <c r="C69" s="54" t="s">
        <v>553</v>
      </c>
      <c r="D69" s="53" t="s">
        <v>554</v>
      </c>
      <c r="E69" s="54" t="s">
        <v>555</v>
      </c>
      <c r="F69" s="55">
        <v>15</v>
      </c>
      <c r="G69" s="55">
        <v>20</v>
      </c>
      <c r="H69" s="55">
        <v>15</v>
      </c>
      <c r="I69" s="55">
        <v>20</v>
      </c>
      <c r="J69" s="55">
        <v>0</v>
      </c>
      <c r="K69" s="56">
        <v>70</v>
      </c>
    </row>
    <row r="70" spans="1:11">
      <c r="A70" s="26">
        <v>60</v>
      </c>
      <c r="B70" s="54" t="s">
        <v>474</v>
      </c>
      <c r="C70" s="54" t="s">
        <v>468</v>
      </c>
      <c r="D70" s="53" t="s">
        <v>20</v>
      </c>
      <c r="E70" s="54" t="s">
        <v>469</v>
      </c>
      <c r="F70" s="55">
        <v>20</v>
      </c>
      <c r="G70" s="55">
        <v>18</v>
      </c>
      <c r="H70" s="55">
        <v>20</v>
      </c>
      <c r="I70" s="55">
        <v>10</v>
      </c>
      <c r="J70" s="55">
        <v>1</v>
      </c>
      <c r="K70" s="56">
        <v>69</v>
      </c>
    </row>
    <row r="71" spans="1:11">
      <c r="A71" s="26">
        <v>61</v>
      </c>
      <c r="B71" s="54" t="s">
        <v>85</v>
      </c>
      <c r="C71" s="53" t="s">
        <v>19</v>
      </c>
      <c r="D71" s="53" t="s">
        <v>20</v>
      </c>
      <c r="E71" s="54" t="s">
        <v>111</v>
      </c>
      <c r="F71" s="55">
        <v>5</v>
      </c>
      <c r="G71" s="55">
        <v>20</v>
      </c>
      <c r="H71" s="55">
        <v>20</v>
      </c>
      <c r="I71" s="55">
        <v>20</v>
      </c>
      <c r="J71" s="55">
        <v>3</v>
      </c>
      <c r="K71" s="56">
        <f>SUM(III!$F71,III!$G71,III!$H71,III!$I71,III!$J71)</f>
        <v>68</v>
      </c>
    </row>
    <row r="72" spans="1:11" ht="28">
      <c r="A72" s="26">
        <v>62</v>
      </c>
      <c r="B72" s="54" t="s">
        <v>556</v>
      </c>
      <c r="C72" s="54" t="s">
        <v>553</v>
      </c>
      <c r="D72" s="53" t="s">
        <v>554</v>
      </c>
      <c r="E72" s="54" t="s">
        <v>555</v>
      </c>
      <c r="F72" s="55">
        <v>5</v>
      </c>
      <c r="G72" s="55">
        <v>16</v>
      </c>
      <c r="H72" s="55">
        <v>20</v>
      </c>
      <c r="I72" s="55">
        <v>20</v>
      </c>
      <c r="J72" s="55">
        <v>6</v>
      </c>
      <c r="K72" s="56">
        <v>67</v>
      </c>
    </row>
    <row r="73" spans="1:11">
      <c r="A73" s="26">
        <v>63</v>
      </c>
      <c r="B73" s="53" t="s">
        <v>128</v>
      </c>
      <c r="C73" s="54" t="s">
        <v>118</v>
      </c>
      <c r="D73" s="53" t="s">
        <v>20</v>
      </c>
      <c r="E73" s="54" t="s">
        <v>129</v>
      </c>
      <c r="F73" s="55" t="s">
        <v>124</v>
      </c>
      <c r="G73" s="55">
        <v>16</v>
      </c>
      <c r="H73" s="55">
        <v>20</v>
      </c>
      <c r="I73" s="55">
        <v>20</v>
      </c>
      <c r="J73" s="55">
        <v>10</v>
      </c>
      <c r="K73" s="56">
        <f>SUM(III!$F73,III!$G73,III!$H73,III!$I73,III!$J73)</f>
        <v>66</v>
      </c>
    </row>
    <row r="74" spans="1:11">
      <c r="A74" s="26">
        <v>64</v>
      </c>
      <c r="B74" s="54" t="s">
        <v>192</v>
      </c>
      <c r="C74" s="54" t="s">
        <v>186</v>
      </c>
      <c r="D74" s="53" t="s">
        <v>20</v>
      </c>
      <c r="E74" s="54" t="s">
        <v>187</v>
      </c>
      <c r="F74" s="55">
        <v>20</v>
      </c>
      <c r="G74" s="55">
        <v>16</v>
      </c>
      <c r="H74" s="55">
        <v>20</v>
      </c>
      <c r="I74" s="55">
        <v>10</v>
      </c>
      <c r="J74" s="55">
        <v>0</v>
      </c>
      <c r="K74" s="56">
        <v>66</v>
      </c>
    </row>
    <row r="75" spans="1:11">
      <c r="A75" s="26">
        <v>65</v>
      </c>
      <c r="B75" s="54" t="s">
        <v>193</v>
      </c>
      <c r="C75" s="54" t="s">
        <v>186</v>
      </c>
      <c r="D75" s="53" t="s">
        <v>20</v>
      </c>
      <c r="E75" s="57" t="s">
        <v>194</v>
      </c>
      <c r="F75" s="55">
        <v>20</v>
      </c>
      <c r="G75" s="55">
        <v>16</v>
      </c>
      <c r="H75" s="55">
        <v>20</v>
      </c>
      <c r="I75" s="55">
        <v>10</v>
      </c>
      <c r="J75" s="55">
        <v>0</v>
      </c>
      <c r="K75" s="56">
        <v>66</v>
      </c>
    </row>
    <row r="76" spans="1:11">
      <c r="A76" s="26">
        <v>66</v>
      </c>
      <c r="B76" s="62" t="s">
        <v>536</v>
      </c>
      <c r="C76" s="62" t="s">
        <v>537</v>
      </c>
      <c r="D76" s="63" t="s">
        <v>538</v>
      </c>
      <c r="E76" s="62" t="s">
        <v>539</v>
      </c>
      <c r="F76" s="64">
        <v>20</v>
      </c>
      <c r="G76" s="64">
        <v>20</v>
      </c>
      <c r="H76" s="64">
        <v>15</v>
      </c>
      <c r="I76" s="64">
        <v>10</v>
      </c>
      <c r="J76" s="64">
        <v>1</v>
      </c>
      <c r="K76" s="65">
        <v>66</v>
      </c>
    </row>
    <row r="77" spans="1:11">
      <c r="A77" s="26">
        <v>67</v>
      </c>
      <c r="B77" s="54" t="s">
        <v>195</v>
      </c>
      <c r="C77" s="54" t="s">
        <v>186</v>
      </c>
      <c r="D77" s="53" t="s">
        <v>20</v>
      </c>
      <c r="E77" s="57" t="s">
        <v>189</v>
      </c>
      <c r="F77" s="55">
        <v>20</v>
      </c>
      <c r="G77" s="55">
        <v>20</v>
      </c>
      <c r="H77" s="55">
        <v>5</v>
      </c>
      <c r="I77" s="55">
        <v>20</v>
      </c>
      <c r="J77" s="55">
        <v>0</v>
      </c>
      <c r="K77" s="56">
        <v>65</v>
      </c>
    </row>
    <row r="78" spans="1:11">
      <c r="A78" s="26">
        <v>68</v>
      </c>
      <c r="B78" s="66" t="s">
        <v>251</v>
      </c>
      <c r="C78" s="54" t="s">
        <v>247</v>
      </c>
      <c r="D78" s="53" t="s">
        <v>20</v>
      </c>
      <c r="E78" s="57" t="s">
        <v>248</v>
      </c>
      <c r="F78" s="55">
        <v>20</v>
      </c>
      <c r="G78" s="55">
        <v>20</v>
      </c>
      <c r="H78" s="55">
        <v>15</v>
      </c>
      <c r="I78" s="55">
        <v>10</v>
      </c>
      <c r="J78" s="55">
        <v>0</v>
      </c>
      <c r="K78" s="56">
        <v>65</v>
      </c>
    </row>
    <row r="79" spans="1:11">
      <c r="A79" s="26">
        <v>69</v>
      </c>
      <c r="B79" s="54" t="s">
        <v>378</v>
      </c>
      <c r="C79" s="54" t="s">
        <v>348</v>
      </c>
      <c r="D79" s="53" t="s">
        <v>20</v>
      </c>
      <c r="E79" s="54" t="s">
        <v>349</v>
      </c>
      <c r="F79" s="55">
        <v>5</v>
      </c>
      <c r="G79" s="55">
        <v>20</v>
      </c>
      <c r="H79" s="55">
        <v>10</v>
      </c>
      <c r="I79" s="55">
        <v>20</v>
      </c>
      <c r="J79" s="55">
        <v>10</v>
      </c>
      <c r="K79" s="56">
        <v>65</v>
      </c>
    </row>
    <row r="80" spans="1:11">
      <c r="A80" s="26">
        <v>70</v>
      </c>
      <c r="B80" s="54" t="s">
        <v>87</v>
      </c>
      <c r="C80" s="53" t="s">
        <v>19</v>
      </c>
      <c r="D80" s="53" t="s">
        <v>20</v>
      </c>
      <c r="E80" s="54" t="s">
        <v>111</v>
      </c>
      <c r="F80" s="55">
        <v>5</v>
      </c>
      <c r="G80" s="55">
        <v>8</v>
      </c>
      <c r="H80" s="55">
        <v>20</v>
      </c>
      <c r="I80" s="55">
        <v>20</v>
      </c>
      <c r="J80" s="55">
        <v>10</v>
      </c>
      <c r="K80" s="56">
        <f>SUM(III!$F80,III!$G80,III!$H80,III!$I80,III!$J80)</f>
        <v>63</v>
      </c>
    </row>
    <row r="81" spans="1:11">
      <c r="A81" s="26">
        <v>71</v>
      </c>
      <c r="B81" s="53" t="s">
        <v>130</v>
      </c>
      <c r="C81" s="54" t="s">
        <v>118</v>
      </c>
      <c r="D81" s="53" t="s">
        <v>20</v>
      </c>
      <c r="E81" s="54" t="s">
        <v>119</v>
      </c>
      <c r="F81" s="55">
        <v>10</v>
      </c>
      <c r="G81" s="55">
        <v>12</v>
      </c>
      <c r="H81" s="55">
        <v>10</v>
      </c>
      <c r="I81" s="55">
        <v>20</v>
      </c>
      <c r="J81" s="55">
        <v>10</v>
      </c>
      <c r="K81" s="56">
        <f>SUM(III!$F81,III!$G81,III!$H81,III!$I81,III!$J81)</f>
        <v>62</v>
      </c>
    </row>
    <row r="82" spans="1:11">
      <c r="A82" s="26">
        <v>72</v>
      </c>
      <c r="B82" s="66" t="s">
        <v>252</v>
      </c>
      <c r="C82" s="54" t="s">
        <v>247</v>
      </c>
      <c r="D82" s="53" t="s">
        <v>20</v>
      </c>
      <c r="E82" s="57" t="s">
        <v>253</v>
      </c>
      <c r="F82" s="55">
        <v>20</v>
      </c>
      <c r="G82" s="55">
        <v>12</v>
      </c>
      <c r="H82" s="55">
        <v>20</v>
      </c>
      <c r="I82" s="55">
        <v>10</v>
      </c>
      <c r="J82" s="55">
        <v>0</v>
      </c>
      <c r="K82" s="56">
        <v>62</v>
      </c>
    </row>
    <row r="83" spans="1:11">
      <c r="A83" s="26">
        <v>73</v>
      </c>
      <c r="B83" s="66" t="s">
        <v>254</v>
      </c>
      <c r="C83" s="54" t="s">
        <v>247</v>
      </c>
      <c r="D83" s="53" t="s">
        <v>20</v>
      </c>
      <c r="E83" s="57" t="s">
        <v>255</v>
      </c>
      <c r="F83" s="55">
        <v>20</v>
      </c>
      <c r="G83" s="55">
        <v>12</v>
      </c>
      <c r="H83" s="55">
        <v>10</v>
      </c>
      <c r="I83" s="55">
        <v>20</v>
      </c>
      <c r="J83" s="55">
        <v>0</v>
      </c>
      <c r="K83" s="56">
        <v>62</v>
      </c>
    </row>
    <row r="84" spans="1:11">
      <c r="A84" s="26">
        <v>74</v>
      </c>
      <c r="B84" s="66" t="s">
        <v>256</v>
      </c>
      <c r="C84" s="54" t="s">
        <v>247</v>
      </c>
      <c r="D84" s="53" t="s">
        <v>20</v>
      </c>
      <c r="E84" s="57" t="s">
        <v>248</v>
      </c>
      <c r="F84" s="55">
        <v>20</v>
      </c>
      <c r="G84" s="55">
        <v>12</v>
      </c>
      <c r="H84" s="55">
        <v>20</v>
      </c>
      <c r="I84" s="55">
        <v>10</v>
      </c>
      <c r="J84" s="55">
        <v>0</v>
      </c>
      <c r="K84" s="56">
        <v>62</v>
      </c>
    </row>
    <row r="85" spans="1:11">
      <c r="A85" s="26">
        <v>75</v>
      </c>
      <c r="B85" s="54" t="s">
        <v>196</v>
      </c>
      <c r="C85" s="54" t="s">
        <v>186</v>
      </c>
      <c r="D85" s="53" t="s">
        <v>20</v>
      </c>
      <c r="E85" s="57" t="s">
        <v>187</v>
      </c>
      <c r="F85" s="55">
        <v>20</v>
      </c>
      <c r="G85" s="55">
        <v>16</v>
      </c>
      <c r="H85" s="55">
        <v>15</v>
      </c>
      <c r="I85" s="55">
        <v>10</v>
      </c>
      <c r="J85" s="55">
        <v>0</v>
      </c>
      <c r="K85" s="56">
        <v>61</v>
      </c>
    </row>
    <row r="86" spans="1:11">
      <c r="A86" s="26">
        <v>76</v>
      </c>
      <c r="B86" s="58" t="s">
        <v>315</v>
      </c>
      <c r="C86" s="58" t="s">
        <v>310</v>
      </c>
      <c r="D86" s="59" t="s">
        <v>20</v>
      </c>
      <c r="E86" s="58" t="s">
        <v>314</v>
      </c>
      <c r="F86" s="60">
        <v>0</v>
      </c>
      <c r="G86" s="60">
        <v>16</v>
      </c>
      <c r="H86" s="60">
        <v>15</v>
      </c>
      <c r="I86" s="60">
        <v>20</v>
      </c>
      <c r="J86" s="60">
        <v>10</v>
      </c>
      <c r="K86" s="61">
        <v>61</v>
      </c>
    </row>
    <row r="87" spans="1:11">
      <c r="A87" s="26">
        <v>77</v>
      </c>
      <c r="B87" s="54" t="s">
        <v>379</v>
      </c>
      <c r="C87" s="54" t="s">
        <v>348</v>
      </c>
      <c r="D87" s="53" t="s">
        <v>20</v>
      </c>
      <c r="E87" s="54" t="s">
        <v>349</v>
      </c>
      <c r="F87" s="55">
        <v>0</v>
      </c>
      <c r="G87" s="55">
        <v>20</v>
      </c>
      <c r="H87" s="55">
        <v>5</v>
      </c>
      <c r="I87" s="55">
        <v>20</v>
      </c>
      <c r="J87" s="55">
        <v>16</v>
      </c>
      <c r="K87" s="56">
        <v>61</v>
      </c>
    </row>
    <row r="88" spans="1:11">
      <c r="A88" s="26">
        <v>78</v>
      </c>
      <c r="B88" s="54" t="s">
        <v>380</v>
      </c>
      <c r="C88" s="54" t="s">
        <v>348</v>
      </c>
      <c r="D88" s="53" t="s">
        <v>20</v>
      </c>
      <c r="E88" s="54" t="s">
        <v>357</v>
      </c>
      <c r="F88" s="55">
        <v>5</v>
      </c>
      <c r="G88" s="55">
        <v>20</v>
      </c>
      <c r="H88" s="55">
        <v>20</v>
      </c>
      <c r="I88" s="55">
        <v>10</v>
      </c>
      <c r="J88" s="55">
        <v>6</v>
      </c>
      <c r="K88" s="56">
        <v>61</v>
      </c>
    </row>
    <row r="89" spans="1:11">
      <c r="A89" s="26">
        <v>79</v>
      </c>
      <c r="B89" s="54" t="s">
        <v>475</v>
      </c>
      <c r="C89" s="54" t="s">
        <v>468</v>
      </c>
      <c r="D89" s="53" t="s">
        <v>20</v>
      </c>
      <c r="E89" s="54" t="s">
        <v>469</v>
      </c>
      <c r="F89" s="55">
        <v>20</v>
      </c>
      <c r="G89" s="55">
        <v>20</v>
      </c>
      <c r="H89" s="55">
        <v>5</v>
      </c>
      <c r="I89" s="55">
        <v>10</v>
      </c>
      <c r="J89" s="55">
        <v>6</v>
      </c>
      <c r="K89" s="56">
        <v>61</v>
      </c>
    </row>
    <row r="90" spans="1:11">
      <c r="A90" s="26">
        <v>80</v>
      </c>
      <c r="B90" s="54" t="s">
        <v>23</v>
      </c>
      <c r="C90" s="53" t="s">
        <v>19</v>
      </c>
      <c r="D90" s="53" t="s">
        <v>20</v>
      </c>
      <c r="E90" s="54" t="s">
        <v>109</v>
      </c>
      <c r="F90" s="55">
        <v>15</v>
      </c>
      <c r="G90" s="55">
        <v>20</v>
      </c>
      <c r="H90" s="55">
        <v>15</v>
      </c>
      <c r="I90" s="55">
        <v>10</v>
      </c>
      <c r="J90" s="55">
        <v>0</v>
      </c>
      <c r="K90" s="56">
        <f>SUM(III!$F90,III!$G90,III!$H90,III!$I90,III!$J90)</f>
        <v>60</v>
      </c>
    </row>
    <row r="91" spans="1:11">
      <c r="A91" s="26">
        <v>81</v>
      </c>
      <c r="B91" s="54" t="s">
        <v>77</v>
      </c>
      <c r="C91" s="53" t="s">
        <v>19</v>
      </c>
      <c r="D91" s="53" t="s">
        <v>20</v>
      </c>
      <c r="E91" s="54" t="s">
        <v>104</v>
      </c>
      <c r="F91" s="55">
        <v>20</v>
      </c>
      <c r="G91" s="55">
        <v>20</v>
      </c>
      <c r="H91" s="55">
        <v>20</v>
      </c>
      <c r="I91" s="55">
        <v>0</v>
      </c>
      <c r="J91" s="55">
        <v>0</v>
      </c>
      <c r="K91" s="56">
        <f>SUM(III!$F91,III!$G91,III!$H91,III!$I91,III!$J91)</f>
        <v>60</v>
      </c>
    </row>
    <row r="92" spans="1:11">
      <c r="A92" s="26">
        <v>82</v>
      </c>
      <c r="B92" s="54" t="s">
        <v>81</v>
      </c>
      <c r="C92" s="53" t="s">
        <v>19</v>
      </c>
      <c r="D92" s="53" t="s">
        <v>20</v>
      </c>
      <c r="E92" s="54" t="s">
        <v>100</v>
      </c>
      <c r="F92" s="55">
        <v>20</v>
      </c>
      <c r="G92" s="55">
        <v>20</v>
      </c>
      <c r="H92" s="55">
        <v>20</v>
      </c>
      <c r="I92" s="55">
        <v>0</v>
      </c>
      <c r="J92" s="55">
        <v>0</v>
      </c>
      <c r="K92" s="56">
        <f>SUM(III!$F92,III!$G92,III!$H92,III!$I92,III!$J92)</f>
        <v>60</v>
      </c>
    </row>
    <row r="93" spans="1:11">
      <c r="A93" s="26">
        <v>83</v>
      </c>
      <c r="B93" s="54" t="s">
        <v>76</v>
      </c>
      <c r="C93" s="53" t="s">
        <v>19</v>
      </c>
      <c r="D93" s="53" t="s">
        <v>20</v>
      </c>
      <c r="E93" s="54" t="s">
        <v>104</v>
      </c>
      <c r="F93" s="55">
        <v>20</v>
      </c>
      <c r="G93" s="55">
        <v>20</v>
      </c>
      <c r="H93" s="55">
        <v>10</v>
      </c>
      <c r="I93" s="55">
        <v>10</v>
      </c>
      <c r="J93" s="55">
        <v>0</v>
      </c>
      <c r="K93" s="56">
        <f>SUM(III!$F93,III!$G93,III!$H93,III!$I93,III!$J93)</f>
        <v>60</v>
      </c>
    </row>
    <row r="94" spans="1:11">
      <c r="A94" s="26">
        <v>84</v>
      </c>
      <c r="B94" s="53" t="s">
        <v>131</v>
      </c>
      <c r="C94" s="54" t="s">
        <v>118</v>
      </c>
      <c r="D94" s="53" t="s">
        <v>20</v>
      </c>
      <c r="E94" s="54" t="s">
        <v>123</v>
      </c>
      <c r="F94" s="55" t="s">
        <v>124</v>
      </c>
      <c r="G94" s="55">
        <v>20</v>
      </c>
      <c r="H94" s="55">
        <v>20</v>
      </c>
      <c r="I94" s="55">
        <v>20</v>
      </c>
      <c r="J94" s="55" t="s">
        <v>124</v>
      </c>
      <c r="K94" s="56">
        <f>SUM(III!$F94,III!$G94,III!$H94,III!$I94,III!$J94)</f>
        <v>60</v>
      </c>
    </row>
    <row r="95" spans="1:11">
      <c r="A95" s="26">
        <v>85</v>
      </c>
      <c r="B95" s="54" t="s">
        <v>197</v>
      </c>
      <c r="C95" s="54" t="s">
        <v>186</v>
      </c>
      <c r="D95" s="53" t="s">
        <v>20</v>
      </c>
      <c r="E95" s="54" t="s">
        <v>187</v>
      </c>
      <c r="F95" s="55">
        <v>20</v>
      </c>
      <c r="G95" s="55">
        <v>20</v>
      </c>
      <c r="H95" s="55">
        <v>10</v>
      </c>
      <c r="I95" s="55">
        <v>10</v>
      </c>
      <c r="J95" s="55">
        <v>0</v>
      </c>
      <c r="K95" s="56">
        <v>60</v>
      </c>
    </row>
    <row r="96" spans="1:11">
      <c r="A96" s="26">
        <v>86</v>
      </c>
      <c r="B96" s="66" t="s">
        <v>257</v>
      </c>
      <c r="C96" s="54" t="s">
        <v>247</v>
      </c>
      <c r="D96" s="53" t="s">
        <v>20</v>
      </c>
      <c r="E96" s="57" t="s">
        <v>248</v>
      </c>
      <c r="F96" s="55">
        <v>0</v>
      </c>
      <c r="G96" s="55">
        <v>20</v>
      </c>
      <c r="H96" s="55">
        <v>20</v>
      </c>
      <c r="I96" s="55">
        <v>20</v>
      </c>
      <c r="J96" s="55">
        <v>0</v>
      </c>
      <c r="K96" s="56">
        <v>60</v>
      </c>
    </row>
    <row r="97" spans="1:11">
      <c r="A97" s="26">
        <v>87</v>
      </c>
      <c r="B97" s="54" t="s">
        <v>476</v>
      </c>
      <c r="C97" s="54" t="s">
        <v>468</v>
      </c>
      <c r="D97" s="53" t="s">
        <v>20</v>
      </c>
      <c r="E97" s="54" t="s">
        <v>477</v>
      </c>
      <c r="F97" s="55">
        <v>20</v>
      </c>
      <c r="G97" s="55">
        <v>20</v>
      </c>
      <c r="H97" s="55">
        <v>5</v>
      </c>
      <c r="I97" s="55">
        <v>0</v>
      </c>
      <c r="J97" s="55">
        <v>14</v>
      </c>
      <c r="K97" s="56">
        <v>59</v>
      </c>
    </row>
    <row r="98" spans="1:11">
      <c r="A98" s="26">
        <v>88</v>
      </c>
      <c r="B98" s="54" t="s">
        <v>198</v>
      </c>
      <c r="C98" s="54" t="s">
        <v>186</v>
      </c>
      <c r="D98" s="53" t="s">
        <v>20</v>
      </c>
      <c r="E98" s="57" t="s">
        <v>194</v>
      </c>
      <c r="F98" s="55">
        <v>20</v>
      </c>
      <c r="G98" s="55">
        <v>8</v>
      </c>
      <c r="H98" s="55">
        <v>20</v>
      </c>
      <c r="I98" s="55">
        <v>10</v>
      </c>
      <c r="J98" s="55">
        <v>0</v>
      </c>
      <c r="K98" s="56">
        <v>58</v>
      </c>
    </row>
    <row r="99" spans="1:11">
      <c r="A99" s="26">
        <v>89</v>
      </c>
      <c r="B99" s="54" t="s">
        <v>381</v>
      </c>
      <c r="C99" s="54" t="s">
        <v>348</v>
      </c>
      <c r="D99" s="53" t="s">
        <v>20</v>
      </c>
      <c r="E99" s="54" t="s">
        <v>375</v>
      </c>
      <c r="F99" s="55">
        <v>5</v>
      </c>
      <c r="G99" s="55">
        <v>16</v>
      </c>
      <c r="H99" s="55">
        <v>5</v>
      </c>
      <c r="I99" s="55">
        <v>20</v>
      </c>
      <c r="J99" s="55">
        <v>12</v>
      </c>
      <c r="K99" s="56">
        <v>58</v>
      </c>
    </row>
    <row r="100" spans="1:11" ht="28">
      <c r="A100" s="26">
        <v>90</v>
      </c>
      <c r="B100" s="54" t="s">
        <v>557</v>
      </c>
      <c r="C100" s="54" t="s">
        <v>553</v>
      </c>
      <c r="D100" s="53" t="s">
        <v>554</v>
      </c>
      <c r="E100" s="54" t="s">
        <v>558</v>
      </c>
      <c r="F100" s="55">
        <v>20</v>
      </c>
      <c r="G100" s="55">
        <v>8</v>
      </c>
      <c r="H100" s="55">
        <v>20</v>
      </c>
      <c r="I100" s="55">
        <v>10</v>
      </c>
      <c r="J100" s="55">
        <v>0</v>
      </c>
      <c r="K100" s="56">
        <v>58</v>
      </c>
    </row>
    <row r="101" spans="1:11">
      <c r="A101" s="26">
        <v>91</v>
      </c>
      <c r="B101" s="54" t="s">
        <v>382</v>
      </c>
      <c r="C101" s="54" t="s">
        <v>348</v>
      </c>
      <c r="D101" s="53" t="s">
        <v>20</v>
      </c>
      <c r="E101" s="54" t="s">
        <v>349</v>
      </c>
      <c r="F101" s="55">
        <v>0</v>
      </c>
      <c r="G101" s="55">
        <v>20</v>
      </c>
      <c r="H101" s="55">
        <v>5</v>
      </c>
      <c r="I101" s="55">
        <v>20</v>
      </c>
      <c r="J101" s="55">
        <v>12</v>
      </c>
      <c r="K101" s="56">
        <v>57</v>
      </c>
    </row>
    <row r="102" spans="1:11">
      <c r="A102" s="26">
        <v>92</v>
      </c>
      <c r="B102" s="54" t="s">
        <v>478</v>
      </c>
      <c r="C102" s="54" t="s">
        <v>468</v>
      </c>
      <c r="D102" s="53" t="s">
        <v>20</v>
      </c>
      <c r="E102" s="54" t="s">
        <v>469</v>
      </c>
      <c r="F102" s="55">
        <v>20</v>
      </c>
      <c r="G102" s="55">
        <v>0</v>
      </c>
      <c r="H102" s="55">
        <v>15</v>
      </c>
      <c r="I102" s="55">
        <v>10</v>
      </c>
      <c r="J102" s="55">
        <v>12</v>
      </c>
      <c r="K102" s="56">
        <v>57</v>
      </c>
    </row>
    <row r="103" spans="1:11">
      <c r="A103" s="26">
        <v>93</v>
      </c>
      <c r="B103" s="54" t="s">
        <v>74</v>
      </c>
      <c r="C103" s="53" t="s">
        <v>19</v>
      </c>
      <c r="D103" s="53" t="s">
        <v>20</v>
      </c>
      <c r="E103" s="54" t="s">
        <v>105</v>
      </c>
      <c r="F103" s="55">
        <v>20</v>
      </c>
      <c r="G103" s="55">
        <v>16</v>
      </c>
      <c r="H103" s="55">
        <v>20</v>
      </c>
      <c r="I103" s="55">
        <v>0</v>
      </c>
      <c r="J103" s="55">
        <v>0</v>
      </c>
      <c r="K103" s="56">
        <f>SUM(III!$F103,III!$G103,III!$H103,III!$I103,III!$J103)</f>
        <v>56</v>
      </c>
    </row>
    <row r="104" spans="1:11">
      <c r="A104" s="26">
        <v>94</v>
      </c>
      <c r="B104" s="54" t="s">
        <v>82</v>
      </c>
      <c r="C104" s="53" t="s">
        <v>19</v>
      </c>
      <c r="D104" s="53" t="s">
        <v>20</v>
      </c>
      <c r="E104" s="54" t="s">
        <v>111</v>
      </c>
      <c r="F104" s="55">
        <v>20</v>
      </c>
      <c r="G104" s="55">
        <v>16</v>
      </c>
      <c r="H104" s="55">
        <v>0</v>
      </c>
      <c r="I104" s="55">
        <v>20</v>
      </c>
      <c r="J104" s="55">
        <v>0</v>
      </c>
      <c r="K104" s="56">
        <f>SUM(III!$F104,III!$G104,III!$H104,III!$I104,III!$J104)</f>
        <v>56</v>
      </c>
    </row>
    <row r="105" spans="1:11">
      <c r="A105" s="26">
        <v>95</v>
      </c>
      <c r="B105" s="54" t="s">
        <v>73</v>
      </c>
      <c r="C105" s="53" t="s">
        <v>19</v>
      </c>
      <c r="D105" s="53" t="s">
        <v>20</v>
      </c>
      <c r="E105" s="54" t="s">
        <v>105</v>
      </c>
      <c r="F105" s="55">
        <v>20</v>
      </c>
      <c r="G105" s="55">
        <v>16</v>
      </c>
      <c r="H105" s="55">
        <v>20</v>
      </c>
      <c r="I105" s="55">
        <v>0</v>
      </c>
      <c r="J105" s="55">
        <v>0</v>
      </c>
      <c r="K105" s="56">
        <f>SUM(III!$F105,III!$G105,III!$H105,III!$I105,III!$J105)</f>
        <v>56</v>
      </c>
    </row>
    <row r="106" spans="1:11">
      <c r="A106" s="26">
        <v>96</v>
      </c>
      <c r="B106" s="54" t="s">
        <v>199</v>
      </c>
      <c r="C106" s="54" t="s">
        <v>186</v>
      </c>
      <c r="D106" s="53" t="s">
        <v>20</v>
      </c>
      <c r="E106" s="54" t="s">
        <v>187</v>
      </c>
      <c r="F106" s="55">
        <v>20</v>
      </c>
      <c r="G106" s="55">
        <v>16</v>
      </c>
      <c r="H106" s="55">
        <v>10</v>
      </c>
      <c r="I106" s="55">
        <v>10</v>
      </c>
      <c r="J106" s="55">
        <v>0</v>
      </c>
      <c r="K106" s="56">
        <v>56</v>
      </c>
    </row>
    <row r="107" spans="1:11">
      <c r="A107" s="26">
        <v>97</v>
      </c>
      <c r="B107" s="58" t="s">
        <v>316</v>
      </c>
      <c r="C107" s="58" t="s">
        <v>310</v>
      </c>
      <c r="D107" s="59" t="s">
        <v>20</v>
      </c>
      <c r="E107" s="58" t="s">
        <v>317</v>
      </c>
      <c r="F107" s="60">
        <v>5</v>
      </c>
      <c r="G107" s="60">
        <v>20</v>
      </c>
      <c r="H107" s="60">
        <v>20</v>
      </c>
      <c r="I107" s="60">
        <v>10</v>
      </c>
      <c r="J107" s="60">
        <v>1</v>
      </c>
      <c r="K107" s="61">
        <v>56</v>
      </c>
    </row>
    <row r="108" spans="1:11">
      <c r="A108" s="26">
        <v>98</v>
      </c>
      <c r="B108" s="57" t="s">
        <v>79</v>
      </c>
      <c r="C108" s="53" t="s">
        <v>19</v>
      </c>
      <c r="D108" s="53" t="s">
        <v>20</v>
      </c>
      <c r="E108" s="57" t="s">
        <v>100</v>
      </c>
      <c r="F108" s="55">
        <v>5</v>
      </c>
      <c r="G108" s="55">
        <v>20</v>
      </c>
      <c r="H108" s="55">
        <v>20</v>
      </c>
      <c r="I108" s="55">
        <v>10</v>
      </c>
      <c r="J108" s="55">
        <v>0</v>
      </c>
      <c r="K108" s="56">
        <f>SUM(III!$F108,III!$G108,III!$H108,III!$I108,III!$J108)</f>
        <v>55</v>
      </c>
    </row>
    <row r="109" spans="1:11">
      <c r="A109" s="26">
        <v>99</v>
      </c>
      <c r="B109" s="54" t="s">
        <v>200</v>
      </c>
      <c r="C109" s="54" t="s">
        <v>186</v>
      </c>
      <c r="D109" s="53" t="s">
        <v>20</v>
      </c>
      <c r="E109" s="57" t="s">
        <v>194</v>
      </c>
      <c r="F109" s="55">
        <v>10</v>
      </c>
      <c r="G109" s="55">
        <v>20</v>
      </c>
      <c r="H109" s="55">
        <v>15</v>
      </c>
      <c r="I109" s="55">
        <v>10</v>
      </c>
      <c r="J109" s="55">
        <v>0</v>
      </c>
      <c r="K109" s="56">
        <v>55</v>
      </c>
    </row>
    <row r="110" spans="1:11">
      <c r="A110" s="26">
        <v>100</v>
      </c>
      <c r="B110" s="54" t="s">
        <v>201</v>
      </c>
      <c r="C110" s="54" t="s">
        <v>186</v>
      </c>
      <c r="D110" s="53" t="s">
        <v>20</v>
      </c>
      <c r="E110" s="57" t="s">
        <v>194</v>
      </c>
      <c r="F110" s="55">
        <v>0</v>
      </c>
      <c r="G110" s="55">
        <v>20</v>
      </c>
      <c r="H110" s="55">
        <v>15</v>
      </c>
      <c r="I110" s="55">
        <v>0</v>
      </c>
      <c r="J110" s="55">
        <v>20</v>
      </c>
      <c r="K110" s="56">
        <v>55</v>
      </c>
    </row>
    <row r="111" spans="1:11">
      <c r="A111" s="26">
        <v>101</v>
      </c>
      <c r="B111" s="58" t="s">
        <v>318</v>
      </c>
      <c r="C111" s="58" t="s">
        <v>310</v>
      </c>
      <c r="D111" s="59" t="s">
        <v>20</v>
      </c>
      <c r="E111" s="58" t="s">
        <v>317</v>
      </c>
      <c r="F111" s="60">
        <v>5</v>
      </c>
      <c r="G111" s="60">
        <v>20</v>
      </c>
      <c r="H111" s="60">
        <v>20</v>
      </c>
      <c r="I111" s="60">
        <v>10</v>
      </c>
      <c r="J111" s="60">
        <v>0</v>
      </c>
      <c r="K111" s="61">
        <v>55</v>
      </c>
    </row>
    <row r="112" spans="1:11">
      <c r="A112" s="26">
        <v>102</v>
      </c>
      <c r="B112" s="54" t="s">
        <v>383</v>
      </c>
      <c r="C112" s="54" t="s">
        <v>348</v>
      </c>
      <c r="D112" s="53" t="s">
        <v>20</v>
      </c>
      <c r="E112" s="54" t="s">
        <v>375</v>
      </c>
      <c r="F112" s="55">
        <v>5</v>
      </c>
      <c r="G112" s="55">
        <v>20</v>
      </c>
      <c r="H112" s="55">
        <v>20</v>
      </c>
      <c r="I112" s="55">
        <v>0</v>
      </c>
      <c r="J112" s="55">
        <v>10</v>
      </c>
      <c r="K112" s="56">
        <v>55</v>
      </c>
    </row>
    <row r="113" spans="1:11">
      <c r="A113" s="26">
        <v>103</v>
      </c>
      <c r="B113" s="53" t="s">
        <v>132</v>
      </c>
      <c r="C113" s="54" t="s">
        <v>118</v>
      </c>
      <c r="D113" s="53" t="s">
        <v>20</v>
      </c>
      <c r="E113" s="54" t="s">
        <v>133</v>
      </c>
      <c r="F113" s="55">
        <v>10</v>
      </c>
      <c r="G113" s="55">
        <v>20</v>
      </c>
      <c r="H113" s="55">
        <v>10</v>
      </c>
      <c r="I113" s="55">
        <v>10</v>
      </c>
      <c r="J113" s="55">
        <v>4</v>
      </c>
      <c r="K113" s="56">
        <f>SUM(III!$F113,III!$G113,III!$H113,III!$I113,III!$J113)</f>
        <v>54</v>
      </c>
    </row>
    <row r="114" spans="1:11">
      <c r="A114" s="26">
        <v>104</v>
      </c>
      <c r="B114" s="54" t="s">
        <v>24</v>
      </c>
      <c r="C114" s="53" t="s">
        <v>19</v>
      </c>
      <c r="D114" s="53" t="s">
        <v>20</v>
      </c>
      <c r="E114" s="54" t="s">
        <v>107</v>
      </c>
      <c r="F114" s="55">
        <v>5</v>
      </c>
      <c r="G114" s="55">
        <v>12</v>
      </c>
      <c r="H114" s="55">
        <v>10</v>
      </c>
      <c r="I114" s="55">
        <v>20</v>
      </c>
      <c r="J114" s="55">
        <v>6</v>
      </c>
      <c r="K114" s="56">
        <f>SUM(III!$F114,III!$G114,III!$H114,III!$I114,III!$J114)</f>
        <v>53</v>
      </c>
    </row>
    <row r="115" spans="1:11">
      <c r="A115" s="26">
        <v>105</v>
      </c>
      <c r="B115" s="54" t="s">
        <v>384</v>
      </c>
      <c r="C115" s="54" t="s">
        <v>348</v>
      </c>
      <c r="D115" s="53" t="s">
        <v>20</v>
      </c>
      <c r="E115" s="54" t="s">
        <v>353</v>
      </c>
      <c r="F115" s="55">
        <v>5</v>
      </c>
      <c r="G115" s="55">
        <v>16</v>
      </c>
      <c r="H115" s="55">
        <v>20</v>
      </c>
      <c r="I115" s="55">
        <v>0</v>
      </c>
      <c r="J115" s="55">
        <v>12</v>
      </c>
      <c r="K115" s="56">
        <v>53</v>
      </c>
    </row>
    <row r="116" spans="1:11">
      <c r="A116" s="26">
        <v>106</v>
      </c>
      <c r="B116" s="54" t="s">
        <v>80</v>
      </c>
      <c r="C116" s="53" t="s">
        <v>19</v>
      </c>
      <c r="D116" s="53" t="s">
        <v>20</v>
      </c>
      <c r="E116" s="54" t="s">
        <v>100</v>
      </c>
      <c r="F116" s="55">
        <v>20</v>
      </c>
      <c r="G116" s="55">
        <v>12</v>
      </c>
      <c r="H116" s="55">
        <v>10</v>
      </c>
      <c r="I116" s="55">
        <v>10</v>
      </c>
      <c r="J116" s="55">
        <v>0</v>
      </c>
      <c r="K116" s="56">
        <f>SUM(III!$F116,III!$G116,III!$H116,III!$I116,III!$J116)</f>
        <v>52</v>
      </c>
    </row>
    <row r="117" spans="1:11">
      <c r="A117" s="26">
        <v>107</v>
      </c>
      <c r="B117" s="54" t="s">
        <v>385</v>
      </c>
      <c r="C117" s="54" t="s">
        <v>348</v>
      </c>
      <c r="D117" s="53" t="s">
        <v>20</v>
      </c>
      <c r="E117" s="54" t="s">
        <v>375</v>
      </c>
      <c r="F117" s="55">
        <v>20</v>
      </c>
      <c r="G117" s="55">
        <v>16</v>
      </c>
      <c r="H117" s="55">
        <v>0</v>
      </c>
      <c r="I117" s="55">
        <v>10</v>
      </c>
      <c r="J117" s="55">
        <v>6</v>
      </c>
      <c r="K117" s="56">
        <v>52</v>
      </c>
    </row>
    <row r="118" spans="1:11">
      <c r="A118" s="26">
        <v>108</v>
      </c>
      <c r="B118" s="57" t="s">
        <v>479</v>
      </c>
      <c r="C118" s="54" t="s">
        <v>468</v>
      </c>
      <c r="D118" s="53" t="s">
        <v>20</v>
      </c>
      <c r="E118" s="57" t="s">
        <v>477</v>
      </c>
      <c r="F118" s="55">
        <v>20</v>
      </c>
      <c r="G118" s="55">
        <v>12</v>
      </c>
      <c r="H118" s="55">
        <v>10</v>
      </c>
      <c r="I118" s="55">
        <v>10</v>
      </c>
      <c r="J118" s="55">
        <v>0</v>
      </c>
      <c r="K118" s="56">
        <v>52</v>
      </c>
    </row>
    <row r="119" spans="1:11">
      <c r="A119" s="26">
        <v>109</v>
      </c>
      <c r="B119" s="54" t="s">
        <v>86</v>
      </c>
      <c r="C119" s="53" t="s">
        <v>19</v>
      </c>
      <c r="D119" s="53" t="s">
        <v>20</v>
      </c>
      <c r="E119" s="54" t="s">
        <v>111</v>
      </c>
      <c r="F119" s="55">
        <v>5</v>
      </c>
      <c r="G119" s="55">
        <v>16</v>
      </c>
      <c r="H119" s="55">
        <v>10</v>
      </c>
      <c r="I119" s="55">
        <v>20</v>
      </c>
      <c r="J119" s="55">
        <v>0</v>
      </c>
      <c r="K119" s="56">
        <f>SUM(III!$F119,III!$G119,III!$H119,III!$I119,III!$J119)</f>
        <v>51</v>
      </c>
    </row>
    <row r="120" spans="1:11">
      <c r="A120" s="26">
        <v>110</v>
      </c>
      <c r="B120" s="58" t="s">
        <v>319</v>
      </c>
      <c r="C120" s="58" t="s">
        <v>310</v>
      </c>
      <c r="D120" s="59" t="s">
        <v>20</v>
      </c>
      <c r="E120" s="58" t="s">
        <v>311</v>
      </c>
      <c r="F120" s="60">
        <v>0</v>
      </c>
      <c r="G120" s="60">
        <v>16</v>
      </c>
      <c r="H120" s="60">
        <v>15</v>
      </c>
      <c r="I120" s="60">
        <v>20</v>
      </c>
      <c r="J120" s="60">
        <v>0</v>
      </c>
      <c r="K120" s="61">
        <v>51</v>
      </c>
    </row>
    <row r="121" spans="1:11">
      <c r="A121" s="26">
        <v>111</v>
      </c>
      <c r="B121" s="54" t="s">
        <v>386</v>
      </c>
      <c r="C121" s="54" t="s">
        <v>348</v>
      </c>
      <c r="D121" s="53" t="s">
        <v>20</v>
      </c>
      <c r="E121" s="54" t="s">
        <v>349</v>
      </c>
      <c r="F121" s="55">
        <v>20</v>
      </c>
      <c r="G121" s="55">
        <v>16</v>
      </c>
      <c r="H121" s="55">
        <v>0</v>
      </c>
      <c r="I121" s="55">
        <v>10</v>
      </c>
      <c r="J121" s="55">
        <v>5</v>
      </c>
      <c r="K121" s="56">
        <v>51</v>
      </c>
    </row>
    <row r="122" spans="1:11" ht="28">
      <c r="A122" s="26">
        <v>112</v>
      </c>
      <c r="B122" s="54" t="s">
        <v>559</v>
      </c>
      <c r="C122" s="54" t="s">
        <v>553</v>
      </c>
      <c r="D122" s="53" t="s">
        <v>554</v>
      </c>
      <c r="E122" s="54" t="s">
        <v>555</v>
      </c>
      <c r="F122" s="55">
        <v>15</v>
      </c>
      <c r="G122" s="55">
        <v>16</v>
      </c>
      <c r="H122" s="55">
        <v>20</v>
      </c>
      <c r="I122" s="55">
        <v>0</v>
      </c>
      <c r="J122" s="55">
        <v>0</v>
      </c>
      <c r="K122" s="56">
        <v>51</v>
      </c>
    </row>
    <row r="123" spans="1:11">
      <c r="A123" s="26">
        <v>113</v>
      </c>
      <c r="B123" s="54" t="s">
        <v>75</v>
      </c>
      <c r="C123" s="53" t="s">
        <v>19</v>
      </c>
      <c r="D123" s="53" t="s">
        <v>20</v>
      </c>
      <c r="E123" s="54" t="s">
        <v>104</v>
      </c>
      <c r="F123" s="55">
        <v>0</v>
      </c>
      <c r="G123" s="55">
        <v>20</v>
      </c>
      <c r="H123" s="55">
        <v>20</v>
      </c>
      <c r="I123" s="55">
        <v>10</v>
      </c>
      <c r="J123" s="55">
        <v>0</v>
      </c>
      <c r="K123" s="56">
        <f>SUM(III!$F123,III!$G123,III!$H123,III!$I123,III!$J123)</f>
        <v>50</v>
      </c>
    </row>
    <row r="124" spans="1:11">
      <c r="A124" s="26">
        <v>114</v>
      </c>
      <c r="B124" s="53" t="s">
        <v>134</v>
      </c>
      <c r="C124" s="54" t="s">
        <v>118</v>
      </c>
      <c r="D124" s="53" t="s">
        <v>20</v>
      </c>
      <c r="E124" s="54" t="s">
        <v>135</v>
      </c>
      <c r="F124" s="55" t="s">
        <v>124</v>
      </c>
      <c r="G124" s="55">
        <v>20</v>
      </c>
      <c r="H124" s="55">
        <v>20</v>
      </c>
      <c r="I124" s="55">
        <v>10</v>
      </c>
      <c r="J124" s="55" t="s">
        <v>124</v>
      </c>
      <c r="K124" s="56">
        <f>SUM(III!$F124,III!$G124,III!$H124,III!$I124,III!$J124)</f>
        <v>50</v>
      </c>
    </row>
    <row r="125" spans="1:11">
      <c r="A125" s="26">
        <v>115</v>
      </c>
      <c r="B125" s="53" t="s">
        <v>136</v>
      </c>
      <c r="C125" s="54" t="s">
        <v>118</v>
      </c>
      <c r="D125" s="53" t="s">
        <v>20</v>
      </c>
      <c r="E125" s="54" t="s">
        <v>137</v>
      </c>
      <c r="F125" s="55" t="s">
        <v>124</v>
      </c>
      <c r="G125" s="55">
        <v>20</v>
      </c>
      <c r="H125" s="55">
        <v>20</v>
      </c>
      <c r="I125" s="55" t="s">
        <v>124</v>
      </c>
      <c r="J125" s="55">
        <v>10</v>
      </c>
      <c r="K125" s="56">
        <f>SUM(III!$F125,III!$G125,III!$H125,III!$I125,III!$J125)</f>
        <v>50</v>
      </c>
    </row>
    <row r="126" spans="1:11">
      <c r="A126" s="26">
        <v>116</v>
      </c>
      <c r="B126" s="54" t="s">
        <v>202</v>
      </c>
      <c r="C126" s="54" t="s">
        <v>186</v>
      </c>
      <c r="D126" s="53" t="s">
        <v>20</v>
      </c>
      <c r="E126" s="54" t="s">
        <v>187</v>
      </c>
      <c r="F126" s="55">
        <v>5</v>
      </c>
      <c r="G126" s="55">
        <v>20</v>
      </c>
      <c r="H126" s="55">
        <v>10</v>
      </c>
      <c r="I126" s="55">
        <v>10</v>
      </c>
      <c r="J126" s="55">
        <v>5</v>
      </c>
      <c r="K126" s="56">
        <v>50</v>
      </c>
    </row>
    <row r="127" spans="1:11">
      <c r="A127" s="26">
        <v>117</v>
      </c>
      <c r="B127" s="54" t="s">
        <v>203</v>
      </c>
      <c r="C127" s="54" t="s">
        <v>186</v>
      </c>
      <c r="D127" s="53" t="s">
        <v>20</v>
      </c>
      <c r="E127" s="57" t="s">
        <v>194</v>
      </c>
      <c r="F127" s="55">
        <v>0</v>
      </c>
      <c r="G127" s="55">
        <v>20</v>
      </c>
      <c r="H127" s="55">
        <v>10</v>
      </c>
      <c r="I127" s="55">
        <v>20</v>
      </c>
      <c r="J127" s="55">
        <v>0</v>
      </c>
      <c r="K127" s="56">
        <v>50</v>
      </c>
    </row>
    <row r="128" spans="1:11">
      <c r="A128" s="26">
        <v>118</v>
      </c>
      <c r="B128" s="66" t="s">
        <v>258</v>
      </c>
      <c r="C128" s="54" t="s">
        <v>247</v>
      </c>
      <c r="D128" s="53" t="s">
        <v>20</v>
      </c>
      <c r="E128" s="57" t="s">
        <v>259</v>
      </c>
      <c r="F128" s="55">
        <v>20</v>
      </c>
      <c r="G128" s="55">
        <v>0</v>
      </c>
      <c r="H128" s="55">
        <v>20</v>
      </c>
      <c r="I128" s="55">
        <v>10</v>
      </c>
      <c r="J128" s="55">
        <v>0</v>
      </c>
      <c r="K128" s="56">
        <v>50</v>
      </c>
    </row>
    <row r="129" spans="1:11">
      <c r="A129" s="26">
        <v>119</v>
      </c>
      <c r="B129" s="54" t="s">
        <v>288</v>
      </c>
      <c r="C129" s="54" t="s">
        <v>284</v>
      </c>
      <c r="D129" s="53" t="s">
        <v>284</v>
      </c>
      <c r="E129" s="54" t="s">
        <v>287</v>
      </c>
      <c r="F129" s="55">
        <v>0</v>
      </c>
      <c r="G129" s="55">
        <v>20</v>
      </c>
      <c r="H129" s="55">
        <v>10</v>
      </c>
      <c r="I129" s="55">
        <v>20</v>
      </c>
      <c r="J129" s="55">
        <v>0</v>
      </c>
      <c r="K129" s="56">
        <v>50</v>
      </c>
    </row>
    <row r="130" spans="1:11">
      <c r="A130" s="26">
        <v>120</v>
      </c>
      <c r="B130" s="54" t="s">
        <v>289</v>
      </c>
      <c r="C130" s="54" t="s">
        <v>284</v>
      </c>
      <c r="D130" s="53" t="s">
        <v>284</v>
      </c>
      <c r="E130" s="54" t="s">
        <v>287</v>
      </c>
      <c r="F130" s="55">
        <v>0</v>
      </c>
      <c r="G130" s="55">
        <v>20</v>
      </c>
      <c r="H130" s="55">
        <v>20</v>
      </c>
      <c r="I130" s="55">
        <v>10</v>
      </c>
      <c r="J130" s="55">
        <v>0</v>
      </c>
      <c r="K130" s="56">
        <v>50</v>
      </c>
    </row>
    <row r="131" spans="1:11">
      <c r="A131" s="26">
        <v>121</v>
      </c>
      <c r="B131" s="54" t="s">
        <v>480</v>
      </c>
      <c r="C131" s="54" t="s">
        <v>468</v>
      </c>
      <c r="D131" s="53" t="s">
        <v>20</v>
      </c>
      <c r="E131" s="54" t="s">
        <v>481</v>
      </c>
      <c r="F131" s="55">
        <v>5</v>
      </c>
      <c r="G131" s="55">
        <v>20</v>
      </c>
      <c r="H131" s="55">
        <v>5</v>
      </c>
      <c r="I131" s="55">
        <v>20</v>
      </c>
      <c r="J131" s="55">
        <v>0</v>
      </c>
      <c r="K131" s="56">
        <v>50</v>
      </c>
    </row>
    <row r="132" spans="1:11">
      <c r="A132" s="26">
        <v>122</v>
      </c>
      <c r="B132" s="67" t="s">
        <v>482</v>
      </c>
      <c r="C132" s="67" t="s">
        <v>468</v>
      </c>
      <c r="D132" s="68" t="s">
        <v>20</v>
      </c>
      <c r="E132" s="67" t="s">
        <v>477</v>
      </c>
      <c r="F132" s="69">
        <v>0</v>
      </c>
      <c r="G132" s="69">
        <v>20</v>
      </c>
      <c r="H132" s="69">
        <v>10</v>
      </c>
      <c r="I132" s="69">
        <v>20</v>
      </c>
      <c r="J132" s="69">
        <v>0</v>
      </c>
      <c r="K132" s="70">
        <v>50</v>
      </c>
    </row>
  </sheetData>
  <mergeCells count="6">
    <mergeCell ref="A5:K5"/>
    <mergeCell ref="A6:K6"/>
    <mergeCell ref="A7:K7"/>
    <mergeCell ref="A1:F1"/>
    <mergeCell ref="A2:C2"/>
    <mergeCell ref="A3:D3"/>
  </mergeCells>
  <printOptions horizontalCentered="1"/>
  <pageMargins left="0.19685039370078741" right="0.19685039370078741" top="0.39370078740157483" bottom="0.3937007874015748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1"/>
  <sheetViews>
    <sheetView topLeftCell="A93" workbookViewId="0">
      <selection activeCell="K107" sqref="K107"/>
    </sheetView>
  </sheetViews>
  <sheetFormatPr defaultRowHeight="14.5"/>
  <cols>
    <col min="1" max="1" width="4.81640625" customWidth="1"/>
    <col min="2" max="2" width="24.90625" bestFit="1" customWidth="1"/>
    <col min="3" max="3" width="20" bestFit="1" customWidth="1"/>
    <col min="4" max="4" width="9.26953125" bestFit="1" customWidth="1"/>
    <col min="5" max="5" width="23.6328125" bestFit="1" customWidth="1"/>
    <col min="6" max="6" width="8.08984375" customWidth="1"/>
    <col min="7" max="7" width="7.1796875" customWidth="1"/>
    <col min="8" max="8" width="7.6328125" customWidth="1"/>
    <col min="9" max="9" width="7.90625" customWidth="1"/>
    <col min="10" max="10" width="7.26953125" customWidth="1"/>
    <col min="11" max="11" width="8" customWidth="1"/>
  </cols>
  <sheetData>
    <row r="1" spans="1:11" ht="15.5">
      <c r="A1" s="88" t="s">
        <v>116</v>
      </c>
      <c r="B1" s="88"/>
      <c r="C1" s="88"/>
      <c r="D1" s="88"/>
      <c r="E1" s="88"/>
      <c r="F1" s="2"/>
      <c r="G1" s="2"/>
      <c r="H1" s="2"/>
      <c r="I1" s="2"/>
      <c r="J1" s="2"/>
      <c r="K1" s="2"/>
    </row>
    <row r="2" spans="1:11" ht="15.5">
      <c r="A2" s="88" t="s">
        <v>6</v>
      </c>
      <c r="B2" s="88"/>
      <c r="C2" s="88"/>
      <c r="D2" s="2"/>
      <c r="E2" s="2"/>
      <c r="F2" s="2"/>
      <c r="G2" s="2"/>
      <c r="H2" s="2"/>
      <c r="I2" s="2"/>
      <c r="J2" s="2"/>
      <c r="K2" s="2"/>
    </row>
    <row r="3" spans="1:11" ht="15.5">
      <c r="A3" s="88" t="s">
        <v>115</v>
      </c>
      <c r="B3" s="88"/>
      <c r="C3" s="88"/>
      <c r="D3" s="88"/>
      <c r="E3" s="2"/>
      <c r="F3" s="2"/>
      <c r="G3" s="2"/>
      <c r="H3" s="2"/>
      <c r="I3" s="2"/>
      <c r="J3" s="2"/>
      <c r="K3" s="2"/>
    </row>
    <row r="4" spans="1:11" ht="15.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5">
      <c r="A5" s="86" t="s">
        <v>7</v>
      </c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1" ht="15.5">
      <c r="A6" s="87" t="s">
        <v>13</v>
      </c>
      <c r="B6" s="87"/>
      <c r="C6" s="87"/>
      <c r="D6" s="87"/>
      <c r="E6" s="87"/>
      <c r="F6" s="87"/>
      <c r="G6" s="87"/>
      <c r="H6" s="87"/>
      <c r="I6" s="87"/>
      <c r="J6" s="87"/>
      <c r="K6" s="87"/>
    </row>
    <row r="7" spans="1:11" ht="15.5">
      <c r="A7" s="88" t="s">
        <v>93</v>
      </c>
      <c r="B7" s="88"/>
      <c r="C7" s="88"/>
      <c r="D7" s="88"/>
      <c r="E7" s="88"/>
      <c r="F7" s="88"/>
      <c r="G7" s="88"/>
      <c r="H7" s="88"/>
      <c r="I7" s="88"/>
      <c r="J7" s="88"/>
      <c r="K7" s="88"/>
    </row>
    <row r="8" spans="1:11" ht="15.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.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42">
      <c r="A10" s="4" t="s">
        <v>4</v>
      </c>
      <c r="B10" s="5" t="s">
        <v>91</v>
      </c>
      <c r="C10" s="5" t="s">
        <v>3</v>
      </c>
      <c r="D10" s="5" t="s">
        <v>2</v>
      </c>
      <c r="E10" s="5" t="s">
        <v>1</v>
      </c>
      <c r="F10" s="7" t="s">
        <v>95</v>
      </c>
      <c r="G10" s="7" t="s">
        <v>96</v>
      </c>
      <c r="H10" s="7" t="s">
        <v>97</v>
      </c>
      <c r="I10" s="8" t="s">
        <v>98</v>
      </c>
      <c r="J10" s="8" t="s">
        <v>99</v>
      </c>
      <c r="K10" s="6" t="s">
        <v>0</v>
      </c>
    </row>
    <row r="11" spans="1:11">
      <c r="A11" s="27">
        <v>1</v>
      </c>
      <c r="B11" s="75" t="s">
        <v>387</v>
      </c>
      <c r="C11" s="75" t="s">
        <v>348</v>
      </c>
      <c r="D11" s="33" t="s">
        <v>20</v>
      </c>
      <c r="E11" s="75" t="s">
        <v>388</v>
      </c>
      <c r="F11" s="45">
        <v>20</v>
      </c>
      <c r="G11" s="45">
        <v>20</v>
      </c>
      <c r="H11" s="45">
        <v>20</v>
      </c>
      <c r="I11" s="45">
        <v>20</v>
      </c>
      <c r="J11" s="45">
        <v>20</v>
      </c>
      <c r="K11" s="46">
        <v>100</v>
      </c>
    </row>
    <row r="12" spans="1:11">
      <c r="A12" s="27">
        <v>2</v>
      </c>
      <c r="B12" s="75" t="s">
        <v>389</v>
      </c>
      <c r="C12" s="75" t="s">
        <v>348</v>
      </c>
      <c r="D12" s="33" t="s">
        <v>20</v>
      </c>
      <c r="E12" s="75" t="s">
        <v>388</v>
      </c>
      <c r="F12" s="45">
        <v>20</v>
      </c>
      <c r="G12" s="45">
        <v>20</v>
      </c>
      <c r="H12" s="45">
        <v>20</v>
      </c>
      <c r="I12" s="45">
        <v>20</v>
      </c>
      <c r="J12" s="45">
        <v>20</v>
      </c>
      <c r="K12" s="46">
        <v>100</v>
      </c>
    </row>
    <row r="13" spans="1:11">
      <c r="A13" s="27">
        <v>3</v>
      </c>
      <c r="B13" s="75" t="s">
        <v>390</v>
      </c>
      <c r="C13" s="75" t="s">
        <v>348</v>
      </c>
      <c r="D13" s="33" t="s">
        <v>20</v>
      </c>
      <c r="E13" s="75" t="s">
        <v>388</v>
      </c>
      <c r="F13" s="45">
        <v>20</v>
      </c>
      <c r="G13" s="45">
        <v>20</v>
      </c>
      <c r="H13" s="45">
        <v>20</v>
      </c>
      <c r="I13" s="45">
        <v>20</v>
      </c>
      <c r="J13" s="45">
        <v>20</v>
      </c>
      <c r="K13" s="46">
        <v>100</v>
      </c>
    </row>
    <row r="14" spans="1:11">
      <c r="A14" s="27">
        <v>4</v>
      </c>
      <c r="B14" s="75" t="s">
        <v>391</v>
      </c>
      <c r="C14" s="75" t="s">
        <v>348</v>
      </c>
      <c r="D14" s="33" t="s">
        <v>20</v>
      </c>
      <c r="E14" s="75" t="s">
        <v>392</v>
      </c>
      <c r="F14" s="45">
        <v>20</v>
      </c>
      <c r="G14" s="45">
        <v>20</v>
      </c>
      <c r="H14" s="45">
        <v>20</v>
      </c>
      <c r="I14" s="45">
        <v>20</v>
      </c>
      <c r="J14" s="45">
        <v>20</v>
      </c>
      <c r="K14" s="46">
        <v>100</v>
      </c>
    </row>
    <row r="15" spans="1:11">
      <c r="A15" s="27">
        <v>5</v>
      </c>
      <c r="B15" s="75" t="s">
        <v>393</v>
      </c>
      <c r="C15" s="75" t="s">
        <v>348</v>
      </c>
      <c r="D15" s="33" t="s">
        <v>20</v>
      </c>
      <c r="E15" s="75" t="s">
        <v>388</v>
      </c>
      <c r="F15" s="45">
        <v>20</v>
      </c>
      <c r="G15" s="45">
        <v>20</v>
      </c>
      <c r="H15" s="45">
        <v>20</v>
      </c>
      <c r="I15" s="45">
        <v>20</v>
      </c>
      <c r="J15" s="45">
        <v>20</v>
      </c>
      <c r="K15" s="46">
        <v>100</v>
      </c>
    </row>
    <row r="16" spans="1:11">
      <c r="A16" s="27">
        <v>6</v>
      </c>
      <c r="B16" s="75" t="s">
        <v>62</v>
      </c>
      <c r="C16" s="75" t="s">
        <v>19</v>
      </c>
      <c r="D16" s="33" t="s">
        <v>20</v>
      </c>
      <c r="E16" s="75" t="s">
        <v>102</v>
      </c>
      <c r="F16" s="45">
        <v>20</v>
      </c>
      <c r="G16" s="45">
        <v>20</v>
      </c>
      <c r="H16" s="45">
        <v>20</v>
      </c>
      <c r="I16" s="45">
        <v>12</v>
      </c>
      <c r="J16" s="45">
        <v>20</v>
      </c>
      <c r="K16" s="46">
        <f>+SUM(Table6[[#This Row],[1. задатак]],Table6[[#This Row],[2. задатак]],Table6[[#This Row],[3. задатак]],Table6[[#This Row],[4. задатак]],Table6[[#This Row],[5. задатак]])</f>
        <v>92</v>
      </c>
    </row>
    <row r="17" spans="1:11" ht="28">
      <c r="A17" s="27">
        <v>7</v>
      </c>
      <c r="B17" s="75" t="s">
        <v>483</v>
      </c>
      <c r="C17" s="75" t="s">
        <v>484</v>
      </c>
      <c r="D17" s="33" t="s">
        <v>20</v>
      </c>
      <c r="E17" s="75" t="s">
        <v>485</v>
      </c>
      <c r="F17" s="45">
        <v>20</v>
      </c>
      <c r="G17" s="45">
        <v>20</v>
      </c>
      <c r="H17" s="45">
        <v>20</v>
      </c>
      <c r="I17" s="45">
        <v>12</v>
      </c>
      <c r="J17" s="45">
        <v>20</v>
      </c>
      <c r="K17" s="46">
        <v>92</v>
      </c>
    </row>
    <row r="18" spans="1:11">
      <c r="A18" s="27">
        <v>8</v>
      </c>
      <c r="B18" s="75" t="s">
        <v>204</v>
      </c>
      <c r="C18" s="75" t="s">
        <v>186</v>
      </c>
      <c r="D18" s="33" t="s">
        <v>20</v>
      </c>
      <c r="E18" s="75" t="s">
        <v>205</v>
      </c>
      <c r="F18" s="45">
        <v>20</v>
      </c>
      <c r="G18" s="45">
        <v>10</v>
      </c>
      <c r="H18" s="45">
        <v>20</v>
      </c>
      <c r="I18" s="45">
        <v>20</v>
      </c>
      <c r="J18" s="45">
        <v>20</v>
      </c>
      <c r="K18" s="46">
        <v>90</v>
      </c>
    </row>
    <row r="19" spans="1:11">
      <c r="A19" s="27">
        <v>9</v>
      </c>
      <c r="B19" s="75" t="s">
        <v>206</v>
      </c>
      <c r="C19" s="75" t="s">
        <v>186</v>
      </c>
      <c r="D19" s="33" t="s">
        <v>20</v>
      </c>
      <c r="E19" s="75" t="s">
        <v>207</v>
      </c>
      <c r="F19" s="45">
        <v>20</v>
      </c>
      <c r="G19" s="45">
        <v>10</v>
      </c>
      <c r="H19" s="45">
        <v>20</v>
      </c>
      <c r="I19" s="45">
        <v>20</v>
      </c>
      <c r="J19" s="45">
        <v>20</v>
      </c>
      <c r="K19" s="46">
        <v>90</v>
      </c>
    </row>
    <row r="20" spans="1:11">
      <c r="A20" s="27">
        <v>10</v>
      </c>
      <c r="B20" s="75" t="s">
        <v>394</v>
      </c>
      <c r="C20" s="75" t="s">
        <v>348</v>
      </c>
      <c r="D20" s="33" t="s">
        <v>20</v>
      </c>
      <c r="E20" s="75" t="s">
        <v>388</v>
      </c>
      <c r="F20" s="45">
        <v>20</v>
      </c>
      <c r="G20" s="45">
        <v>10</v>
      </c>
      <c r="H20" s="45">
        <v>20</v>
      </c>
      <c r="I20" s="45">
        <v>20</v>
      </c>
      <c r="J20" s="45">
        <v>20</v>
      </c>
      <c r="K20" s="46">
        <v>90</v>
      </c>
    </row>
    <row r="21" spans="1:11">
      <c r="A21" s="27">
        <v>11</v>
      </c>
      <c r="B21" s="75" t="s">
        <v>138</v>
      </c>
      <c r="C21" s="75" t="s">
        <v>139</v>
      </c>
      <c r="D21" s="33" t="s">
        <v>20</v>
      </c>
      <c r="E21" s="75" t="s">
        <v>140</v>
      </c>
      <c r="F21" s="45">
        <v>16</v>
      </c>
      <c r="G21" s="45">
        <v>20</v>
      </c>
      <c r="H21" s="45">
        <v>20</v>
      </c>
      <c r="I21" s="45">
        <v>20</v>
      </c>
      <c r="J21" s="45">
        <v>11</v>
      </c>
      <c r="K21" s="46">
        <f>+SUM(Table6[[#This Row],[1. задатак]],Table6[[#This Row],[2. задатак]],Table6[[#This Row],[3. задатак]],Table6[[#This Row],[4. задатак]],Table6[[#This Row],[5. задатак]])</f>
        <v>87</v>
      </c>
    </row>
    <row r="22" spans="1:11">
      <c r="A22" s="27">
        <v>12</v>
      </c>
      <c r="B22" s="75" t="s">
        <v>290</v>
      </c>
      <c r="C22" s="75" t="s">
        <v>284</v>
      </c>
      <c r="D22" s="33" t="s">
        <v>284</v>
      </c>
      <c r="E22" s="75" t="s">
        <v>291</v>
      </c>
      <c r="F22" s="45">
        <v>20</v>
      </c>
      <c r="G22" s="45">
        <v>20</v>
      </c>
      <c r="H22" s="45">
        <v>20</v>
      </c>
      <c r="I22" s="45">
        <v>7</v>
      </c>
      <c r="J22" s="45">
        <v>20</v>
      </c>
      <c r="K22" s="46">
        <v>87</v>
      </c>
    </row>
    <row r="23" spans="1:11">
      <c r="A23" s="27">
        <v>13</v>
      </c>
      <c r="B23" s="76" t="s">
        <v>320</v>
      </c>
      <c r="C23" s="76" t="s">
        <v>310</v>
      </c>
      <c r="D23" s="77" t="s">
        <v>20</v>
      </c>
      <c r="E23" s="76" t="s">
        <v>321</v>
      </c>
      <c r="F23" s="47">
        <v>20</v>
      </c>
      <c r="G23" s="47">
        <v>20</v>
      </c>
      <c r="H23" s="47">
        <v>20</v>
      </c>
      <c r="I23" s="47">
        <v>20</v>
      </c>
      <c r="J23" s="47">
        <v>5</v>
      </c>
      <c r="K23" s="48">
        <v>85</v>
      </c>
    </row>
    <row r="24" spans="1:11">
      <c r="A24" s="27">
        <v>14</v>
      </c>
      <c r="B24" s="75" t="s">
        <v>395</v>
      </c>
      <c r="C24" s="75" t="s">
        <v>348</v>
      </c>
      <c r="D24" s="33" t="s">
        <v>20</v>
      </c>
      <c r="E24" s="75" t="s">
        <v>392</v>
      </c>
      <c r="F24" s="45">
        <v>20</v>
      </c>
      <c r="G24" s="45">
        <v>20</v>
      </c>
      <c r="H24" s="45">
        <v>20</v>
      </c>
      <c r="I24" s="45">
        <v>5</v>
      </c>
      <c r="J24" s="45">
        <v>20</v>
      </c>
      <c r="K24" s="46">
        <v>85</v>
      </c>
    </row>
    <row r="25" spans="1:11">
      <c r="A25" s="27">
        <v>15</v>
      </c>
      <c r="B25" s="75" t="s">
        <v>208</v>
      </c>
      <c r="C25" s="75" t="s">
        <v>186</v>
      </c>
      <c r="D25" s="33" t="s">
        <v>20</v>
      </c>
      <c r="E25" s="75" t="s">
        <v>209</v>
      </c>
      <c r="F25" s="45">
        <v>20</v>
      </c>
      <c r="G25" s="45">
        <v>10</v>
      </c>
      <c r="H25" s="45">
        <v>14</v>
      </c>
      <c r="I25" s="45">
        <v>20</v>
      </c>
      <c r="J25" s="45">
        <v>20</v>
      </c>
      <c r="K25" s="46">
        <v>84</v>
      </c>
    </row>
    <row r="26" spans="1:11">
      <c r="A26" s="27">
        <v>16</v>
      </c>
      <c r="B26" s="75" t="s">
        <v>396</v>
      </c>
      <c r="C26" s="75" t="s">
        <v>348</v>
      </c>
      <c r="D26" s="33" t="s">
        <v>20</v>
      </c>
      <c r="E26" s="75" t="s">
        <v>388</v>
      </c>
      <c r="F26" s="45">
        <v>20</v>
      </c>
      <c r="G26" s="45">
        <v>20</v>
      </c>
      <c r="H26" s="45">
        <v>14</v>
      </c>
      <c r="I26" s="45">
        <v>7</v>
      </c>
      <c r="J26" s="45">
        <v>20</v>
      </c>
      <c r="K26" s="46">
        <v>81</v>
      </c>
    </row>
    <row r="27" spans="1:11">
      <c r="A27" s="27">
        <v>17</v>
      </c>
      <c r="B27" s="75" t="s">
        <v>64</v>
      </c>
      <c r="C27" s="75" t="s">
        <v>19</v>
      </c>
      <c r="D27" s="33" t="s">
        <v>20</v>
      </c>
      <c r="E27" s="75" t="s">
        <v>102</v>
      </c>
      <c r="F27" s="45">
        <v>20</v>
      </c>
      <c r="G27" s="45">
        <v>20</v>
      </c>
      <c r="H27" s="45">
        <v>20</v>
      </c>
      <c r="I27" s="45">
        <v>0</v>
      </c>
      <c r="J27" s="45">
        <v>20</v>
      </c>
      <c r="K27" s="46">
        <f>+SUM(Table6[[#This Row],[1. задатак]],Table6[[#This Row],[2. задатак]],Table6[[#This Row],[3. задатак]],Table6[[#This Row],[4. задатак]],Table6[[#This Row],[5. задатак]])</f>
        <v>80</v>
      </c>
    </row>
    <row r="28" spans="1:11">
      <c r="A28" s="27">
        <v>18</v>
      </c>
      <c r="B28" s="76" t="s">
        <v>322</v>
      </c>
      <c r="C28" s="76" t="s">
        <v>310</v>
      </c>
      <c r="D28" s="77" t="s">
        <v>20</v>
      </c>
      <c r="E28" s="76" t="s">
        <v>323</v>
      </c>
      <c r="F28" s="47">
        <v>20</v>
      </c>
      <c r="G28" s="47">
        <v>20</v>
      </c>
      <c r="H28" s="47">
        <v>0</v>
      </c>
      <c r="I28" s="47">
        <v>20</v>
      </c>
      <c r="J28" s="47">
        <v>20</v>
      </c>
      <c r="K28" s="48">
        <v>80</v>
      </c>
    </row>
    <row r="29" spans="1:11" ht="28">
      <c r="A29" s="27">
        <v>19</v>
      </c>
      <c r="B29" s="75" t="s">
        <v>486</v>
      </c>
      <c r="C29" s="75" t="s">
        <v>484</v>
      </c>
      <c r="D29" s="33" t="s">
        <v>20</v>
      </c>
      <c r="E29" s="75" t="s">
        <v>487</v>
      </c>
      <c r="F29" s="45">
        <v>20</v>
      </c>
      <c r="G29" s="45">
        <v>20</v>
      </c>
      <c r="H29" s="45">
        <v>0</v>
      </c>
      <c r="I29" s="45">
        <v>20</v>
      </c>
      <c r="J29" s="45">
        <v>20</v>
      </c>
      <c r="K29" s="46">
        <v>80</v>
      </c>
    </row>
    <row r="30" spans="1:11">
      <c r="A30" s="27">
        <v>20</v>
      </c>
      <c r="B30" s="78" t="s">
        <v>545</v>
      </c>
      <c r="C30" s="78" t="s">
        <v>537</v>
      </c>
      <c r="D30" s="79" t="s">
        <v>538</v>
      </c>
      <c r="E30" s="78" t="s">
        <v>544</v>
      </c>
      <c r="F30" s="49">
        <v>20</v>
      </c>
      <c r="G30" s="49">
        <v>20</v>
      </c>
      <c r="H30" s="49">
        <v>20</v>
      </c>
      <c r="I30" s="49">
        <v>0</v>
      </c>
      <c r="J30" s="49">
        <v>20</v>
      </c>
      <c r="K30" s="50">
        <v>80</v>
      </c>
    </row>
    <row r="31" spans="1:11">
      <c r="A31" s="27">
        <v>21</v>
      </c>
      <c r="B31" s="75" t="s">
        <v>25</v>
      </c>
      <c r="C31" s="75" t="s">
        <v>19</v>
      </c>
      <c r="D31" s="33" t="s">
        <v>20</v>
      </c>
      <c r="E31" s="75" t="s">
        <v>106</v>
      </c>
      <c r="F31" s="45">
        <v>20</v>
      </c>
      <c r="G31" s="45">
        <v>20</v>
      </c>
      <c r="H31" s="45">
        <v>10</v>
      </c>
      <c r="I31" s="45">
        <v>9</v>
      </c>
      <c r="J31" s="45">
        <v>20</v>
      </c>
      <c r="K31" s="46">
        <f>+SUM(Table6[[#This Row],[1. задатак]],Table6[[#This Row],[2. задатак]],Table6[[#This Row],[3. задатак]],Table6[[#This Row],[4. задатак]],Table6[[#This Row],[5. задатак]])</f>
        <v>79</v>
      </c>
    </row>
    <row r="32" spans="1:11">
      <c r="A32" s="27">
        <v>22</v>
      </c>
      <c r="B32" s="75" t="s">
        <v>397</v>
      </c>
      <c r="C32" s="75" t="s">
        <v>348</v>
      </c>
      <c r="D32" s="33" t="s">
        <v>20</v>
      </c>
      <c r="E32" s="75" t="s">
        <v>388</v>
      </c>
      <c r="F32" s="45">
        <v>20</v>
      </c>
      <c r="G32" s="45">
        <v>5</v>
      </c>
      <c r="H32" s="45">
        <v>20</v>
      </c>
      <c r="I32" s="45">
        <v>12</v>
      </c>
      <c r="J32" s="45">
        <v>20</v>
      </c>
      <c r="K32" s="46">
        <v>77</v>
      </c>
    </row>
    <row r="33" spans="1:11" ht="28">
      <c r="A33" s="27">
        <v>23</v>
      </c>
      <c r="B33" s="75" t="s">
        <v>488</v>
      </c>
      <c r="C33" s="75" t="s">
        <v>484</v>
      </c>
      <c r="D33" s="33" t="s">
        <v>20</v>
      </c>
      <c r="E33" s="75" t="s">
        <v>485</v>
      </c>
      <c r="F33" s="45">
        <v>20</v>
      </c>
      <c r="G33" s="45">
        <v>10</v>
      </c>
      <c r="H33" s="45">
        <v>20</v>
      </c>
      <c r="I33" s="45">
        <v>12</v>
      </c>
      <c r="J33" s="45">
        <v>14</v>
      </c>
      <c r="K33" s="46">
        <v>76</v>
      </c>
    </row>
    <row r="34" spans="1:11">
      <c r="A34" s="27">
        <v>24</v>
      </c>
      <c r="B34" s="75" t="s">
        <v>398</v>
      </c>
      <c r="C34" s="75" t="s">
        <v>348</v>
      </c>
      <c r="D34" s="33" t="s">
        <v>20</v>
      </c>
      <c r="E34" s="75" t="s">
        <v>399</v>
      </c>
      <c r="F34" s="45">
        <v>20</v>
      </c>
      <c r="G34" s="45">
        <v>20</v>
      </c>
      <c r="H34" s="45">
        <v>20</v>
      </c>
      <c r="I34" s="45">
        <v>12</v>
      </c>
      <c r="J34" s="45">
        <v>3</v>
      </c>
      <c r="K34" s="46">
        <v>75</v>
      </c>
    </row>
    <row r="35" spans="1:11">
      <c r="A35" s="27">
        <v>25</v>
      </c>
      <c r="B35" s="78" t="s">
        <v>540</v>
      </c>
      <c r="C35" s="78" t="s">
        <v>537</v>
      </c>
      <c r="D35" s="79" t="s">
        <v>538</v>
      </c>
      <c r="E35" s="78" t="s">
        <v>541</v>
      </c>
      <c r="F35" s="49">
        <v>20</v>
      </c>
      <c r="G35" s="49">
        <v>15</v>
      </c>
      <c r="H35" s="49">
        <v>20</v>
      </c>
      <c r="I35" s="49">
        <v>20</v>
      </c>
      <c r="J35" s="49">
        <v>0</v>
      </c>
      <c r="K35" s="50">
        <v>75</v>
      </c>
    </row>
    <row r="36" spans="1:11">
      <c r="A36" s="27">
        <v>26</v>
      </c>
      <c r="B36" s="75" t="s">
        <v>141</v>
      </c>
      <c r="C36" s="75" t="s">
        <v>139</v>
      </c>
      <c r="D36" s="33" t="s">
        <v>20</v>
      </c>
      <c r="E36" s="75" t="s">
        <v>142</v>
      </c>
      <c r="F36" s="45">
        <v>20</v>
      </c>
      <c r="G36" s="45" t="s">
        <v>124</v>
      </c>
      <c r="H36" s="45">
        <v>20</v>
      </c>
      <c r="I36" s="45">
        <v>12</v>
      </c>
      <c r="J36" s="45">
        <v>20</v>
      </c>
      <c r="K36" s="46">
        <f>+SUM(Table6[[#This Row],[1. задатак]],Table6[[#This Row],[2. задатак]],Table6[[#This Row],[3. задатак]],Table6[[#This Row],[4. задатак]],Table6[[#This Row],[5. задатак]])</f>
        <v>72</v>
      </c>
    </row>
    <row r="37" spans="1:11">
      <c r="A37" s="27">
        <v>27</v>
      </c>
      <c r="B37" s="75" t="s">
        <v>143</v>
      </c>
      <c r="C37" s="75" t="s">
        <v>139</v>
      </c>
      <c r="D37" s="33" t="s">
        <v>20</v>
      </c>
      <c r="E37" s="75" t="s">
        <v>144</v>
      </c>
      <c r="F37" s="45">
        <v>20</v>
      </c>
      <c r="G37" s="45">
        <v>20</v>
      </c>
      <c r="H37" s="45" t="s">
        <v>124</v>
      </c>
      <c r="I37" s="45">
        <v>12</v>
      </c>
      <c r="J37" s="45">
        <v>20</v>
      </c>
      <c r="K37" s="46">
        <f>+SUM(Table6[[#This Row],[1. задатак]],Table6[[#This Row],[2. задатак]],Table6[[#This Row],[3. задатак]],Table6[[#This Row],[4. задатак]],Table6[[#This Row],[5. задатак]])</f>
        <v>72</v>
      </c>
    </row>
    <row r="38" spans="1:11">
      <c r="A38" s="27">
        <v>28</v>
      </c>
      <c r="B38" s="75" t="s">
        <v>210</v>
      </c>
      <c r="C38" s="75" t="s">
        <v>186</v>
      </c>
      <c r="D38" s="33" t="s">
        <v>20</v>
      </c>
      <c r="E38" s="75" t="s">
        <v>207</v>
      </c>
      <c r="F38" s="45">
        <v>20</v>
      </c>
      <c r="G38" s="45">
        <v>5</v>
      </c>
      <c r="H38" s="45">
        <v>20</v>
      </c>
      <c r="I38" s="45">
        <v>7</v>
      </c>
      <c r="J38" s="45">
        <v>20</v>
      </c>
      <c r="K38" s="46">
        <v>72</v>
      </c>
    </row>
    <row r="39" spans="1:11">
      <c r="A39" s="27">
        <v>29</v>
      </c>
      <c r="B39" s="75" t="s">
        <v>260</v>
      </c>
      <c r="C39" s="75" t="s">
        <v>247</v>
      </c>
      <c r="D39" s="33" t="s">
        <v>20</v>
      </c>
      <c r="E39" s="75" t="s">
        <v>261</v>
      </c>
      <c r="F39" s="45">
        <v>12</v>
      </c>
      <c r="G39" s="45">
        <v>20</v>
      </c>
      <c r="H39" s="45">
        <v>0</v>
      </c>
      <c r="I39" s="45">
        <v>20</v>
      </c>
      <c r="J39" s="45">
        <v>20</v>
      </c>
      <c r="K39" s="46">
        <v>72</v>
      </c>
    </row>
    <row r="40" spans="1:11">
      <c r="A40" s="27">
        <v>30</v>
      </c>
      <c r="B40" s="76" t="s">
        <v>324</v>
      </c>
      <c r="C40" s="76" t="s">
        <v>310</v>
      </c>
      <c r="D40" s="77" t="s">
        <v>20</v>
      </c>
      <c r="E40" s="76" t="s">
        <v>325</v>
      </c>
      <c r="F40" s="47">
        <v>20</v>
      </c>
      <c r="G40" s="47">
        <v>20</v>
      </c>
      <c r="H40" s="47">
        <v>0</v>
      </c>
      <c r="I40" s="47">
        <v>12</v>
      </c>
      <c r="J40" s="47">
        <v>20</v>
      </c>
      <c r="K40" s="48">
        <v>72</v>
      </c>
    </row>
    <row r="41" spans="1:11" ht="28">
      <c r="A41" s="27">
        <v>31</v>
      </c>
      <c r="B41" s="75" t="s">
        <v>489</v>
      </c>
      <c r="C41" s="75" t="s">
        <v>484</v>
      </c>
      <c r="D41" s="33" t="s">
        <v>20</v>
      </c>
      <c r="E41" s="75" t="s">
        <v>490</v>
      </c>
      <c r="F41" s="45">
        <v>20</v>
      </c>
      <c r="G41" s="45">
        <v>20</v>
      </c>
      <c r="H41" s="45">
        <v>0</v>
      </c>
      <c r="I41" s="45">
        <v>12</v>
      </c>
      <c r="J41" s="45">
        <v>20</v>
      </c>
      <c r="K41" s="46">
        <v>72</v>
      </c>
    </row>
    <row r="42" spans="1:11" ht="28">
      <c r="A42" s="27">
        <v>32</v>
      </c>
      <c r="B42" s="75" t="s">
        <v>491</v>
      </c>
      <c r="C42" s="75" t="s">
        <v>484</v>
      </c>
      <c r="D42" s="33" t="s">
        <v>20</v>
      </c>
      <c r="E42" s="75" t="s">
        <v>487</v>
      </c>
      <c r="F42" s="45">
        <v>20</v>
      </c>
      <c r="G42" s="45">
        <v>20</v>
      </c>
      <c r="H42" s="45">
        <v>0</v>
      </c>
      <c r="I42" s="45">
        <v>12</v>
      </c>
      <c r="J42" s="45">
        <v>20</v>
      </c>
      <c r="K42" s="46">
        <v>72</v>
      </c>
    </row>
    <row r="43" spans="1:11">
      <c r="A43" s="27">
        <v>33</v>
      </c>
      <c r="B43" s="78" t="s">
        <v>543</v>
      </c>
      <c r="C43" s="78" t="s">
        <v>537</v>
      </c>
      <c r="D43" s="79" t="s">
        <v>538</v>
      </c>
      <c r="E43" s="78" t="s">
        <v>544</v>
      </c>
      <c r="F43" s="49">
        <v>20</v>
      </c>
      <c r="G43" s="49">
        <v>10</v>
      </c>
      <c r="H43" s="49">
        <v>20</v>
      </c>
      <c r="I43" s="49">
        <v>7</v>
      </c>
      <c r="J43" s="49">
        <v>15</v>
      </c>
      <c r="K43" s="50">
        <v>72</v>
      </c>
    </row>
    <row r="44" spans="1:11">
      <c r="A44" s="27">
        <v>34</v>
      </c>
      <c r="B44" s="75" t="s">
        <v>211</v>
      </c>
      <c r="C44" s="75" t="s">
        <v>186</v>
      </c>
      <c r="D44" s="33" t="s">
        <v>20</v>
      </c>
      <c r="E44" s="75" t="s">
        <v>212</v>
      </c>
      <c r="F44" s="45">
        <v>20</v>
      </c>
      <c r="G44" s="45">
        <v>10</v>
      </c>
      <c r="H44" s="45">
        <v>0</v>
      </c>
      <c r="I44" s="45">
        <v>20</v>
      </c>
      <c r="J44" s="45">
        <v>20</v>
      </c>
      <c r="K44" s="46">
        <v>70</v>
      </c>
    </row>
    <row r="45" spans="1:11">
      <c r="A45" s="27">
        <v>35</v>
      </c>
      <c r="B45" s="75" t="s">
        <v>57</v>
      </c>
      <c r="C45" s="75" t="s">
        <v>19</v>
      </c>
      <c r="D45" s="33" t="s">
        <v>20</v>
      </c>
      <c r="E45" s="75" t="s">
        <v>106</v>
      </c>
      <c r="F45" s="45">
        <v>20</v>
      </c>
      <c r="G45" s="45">
        <v>20</v>
      </c>
      <c r="H45" s="45">
        <v>0</v>
      </c>
      <c r="I45" s="45">
        <v>9</v>
      </c>
      <c r="J45" s="45">
        <v>20</v>
      </c>
      <c r="K45" s="46">
        <f>+SUM(Table6[[#This Row],[1. задатак]],Table6[[#This Row],[2. задатак]],Table6[[#This Row],[3. задатак]],Table6[[#This Row],[4. задатак]],Table6[[#This Row],[5. задатак]])</f>
        <v>69</v>
      </c>
    </row>
    <row r="46" spans="1:11">
      <c r="A46" s="27">
        <v>36</v>
      </c>
      <c r="B46" s="75" t="s">
        <v>61</v>
      </c>
      <c r="C46" s="75" t="s">
        <v>19</v>
      </c>
      <c r="D46" s="33" t="s">
        <v>20</v>
      </c>
      <c r="E46" s="75" t="s">
        <v>102</v>
      </c>
      <c r="F46" s="45">
        <v>20</v>
      </c>
      <c r="G46" s="45">
        <v>20</v>
      </c>
      <c r="H46" s="45">
        <v>0</v>
      </c>
      <c r="I46" s="45">
        <v>7</v>
      </c>
      <c r="J46" s="45">
        <v>20</v>
      </c>
      <c r="K46" s="46">
        <f>+SUM(Table6[[#This Row],[1. задатак]],Table6[[#This Row],[2. задатак]],Table6[[#This Row],[3. задатак]],Table6[[#This Row],[4. задатак]],Table6[[#This Row],[5. задатак]])</f>
        <v>67</v>
      </c>
    </row>
    <row r="47" spans="1:11">
      <c r="A47" s="27">
        <v>37</v>
      </c>
      <c r="B47" s="75" t="s">
        <v>292</v>
      </c>
      <c r="C47" s="75" t="s">
        <v>284</v>
      </c>
      <c r="D47" s="33" t="s">
        <v>284</v>
      </c>
      <c r="E47" s="75" t="s">
        <v>293</v>
      </c>
      <c r="F47" s="45">
        <v>20</v>
      </c>
      <c r="G47" s="45">
        <v>20</v>
      </c>
      <c r="H47" s="45">
        <v>0</v>
      </c>
      <c r="I47" s="45">
        <v>7</v>
      </c>
      <c r="J47" s="45">
        <v>20</v>
      </c>
      <c r="K47" s="46">
        <v>67</v>
      </c>
    </row>
    <row r="48" spans="1:11">
      <c r="A48" s="27">
        <v>38</v>
      </c>
      <c r="B48" s="75" t="s">
        <v>400</v>
      </c>
      <c r="C48" s="75" t="s">
        <v>348</v>
      </c>
      <c r="D48" s="33" t="s">
        <v>20</v>
      </c>
      <c r="E48" s="75" t="s">
        <v>392</v>
      </c>
      <c r="F48" s="45">
        <v>20</v>
      </c>
      <c r="G48" s="45">
        <v>5</v>
      </c>
      <c r="H48" s="45">
        <v>0</v>
      </c>
      <c r="I48" s="45">
        <v>20</v>
      </c>
      <c r="J48" s="45">
        <v>20</v>
      </c>
      <c r="K48" s="46">
        <v>65</v>
      </c>
    </row>
    <row r="49" spans="1:11">
      <c r="A49" s="27">
        <v>39</v>
      </c>
      <c r="B49" s="75" t="s">
        <v>401</v>
      </c>
      <c r="C49" s="75" t="s">
        <v>348</v>
      </c>
      <c r="D49" s="33" t="s">
        <v>20</v>
      </c>
      <c r="E49" s="75" t="s">
        <v>399</v>
      </c>
      <c r="F49" s="45">
        <v>20</v>
      </c>
      <c r="G49" s="45">
        <v>5</v>
      </c>
      <c r="H49" s="45">
        <v>0</v>
      </c>
      <c r="I49" s="45">
        <v>20</v>
      </c>
      <c r="J49" s="45">
        <v>20</v>
      </c>
      <c r="K49" s="46">
        <v>65</v>
      </c>
    </row>
    <row r="50" spans="1:11">
      <c r="A50" s="27">
        <v>40</v>
      </c>
      <c r="B50" s="75" t="s">
        <v>402</v>
      </c>
      <c r="C50" s="75" t="s">
        <v>348</v>
      </c>
      <c r="D50" s="33" t="s">
        <v>20</v>
      </c>
      <c r="E50" s="75" t="s">
        <v>388</v>
      </c>
      <c r="F50" s="45">
        <v>20</v>
      </c>
      <c r="G50" s="45">
        <v>5</v>
      </c>
      <c r="H50" s="45">
        <v>0</v>
      </c>
      <c r="I50" s="45">
        <v>20</v>
      </c>
      <c r="J50" s="45">
        <v>20</v>
      </c>
      <c r="K50" s="46">
        <v>65</v>
      </c>
    </row>
    <row r="51" spans="1:11">
      <c r="A51" s="27">
        <v>41</v>
      </c>
      <c r="B51" s="75" t="s">
        <v>403</v>
      </c>
      <c r="C51" s="75" t="s">
        <v>348</v>
      </c>
      <c r="D51" s="33" t="s">
        <v>20</v>
      </c>
      <c r="E51" s="75" t="s">
        <v>388</v>
      </c>
      <c r="F51" s="45">
        <v>20</v>
      </c>
      <c r="G51" s="45">
        <v>5</v>
      </c>
      <c r="H51" s="45">
        <v>0</v>
      </c>
      <c r="I51" s="45">
        <v>20</v>
      </c>
      <c r="J51" s="45">
        <v>20</v>
      </c>
      <c r="K51" s="46">
        <v>65</v>
      </c>
    </row>
    <row r="52" spans="1:11">
      <c r="A52" s="27">
        <v>42</v>
      </c>
      <c r="B52" s="75" t="s">
        <v>404</v>
      </c>
      <c r="C52" s="75" t="s">
        <v>348</v>
      </c>
      <c r="D52" s="33" t="s">
        <v>20</v>
      </c>
      <c r="E52" s="75" t="s">
        <v>388</v>
      </c>
      <c r="F52" s="45">
        <v>20</v>
      </c>
      <c r="G52" s="45">
        <v>5</v>
      </c>
      <c r="H52" s="45">
        <v>0</v>
      </c>
      <c r="I52" s="45">
        <v>20</v>
      </c>
      <c r="J52" s="45">
        <v>20</v>
      </c>
      <c r="K52" s="46">
        <v>65</v>
      </c>
    </row>
    <row r="53" spans="1:11">
      <c r="A53" s="27">
        <v>43</v>
      </c>
      <c r="B53" s="75" t="s">
        <v>405</v>
      </c>
      <c r="C53" s="75" t="s">
        <v>348</v>
      </c>
      <c r="D53" s="33" t="s">
        <v>20</v>
      </c>
      <c r="E53" s="75" t="s">
        <v>392</v>
      </c>
      <c r="F53" s="45">
        <v>20</v>
      </c>
      <c r="G53" s="45">
        <v>12</v>
      </c>
      <c r="H53" s="45">
        <v>0</v>
      </c>
      <c r="I53" s="45">
        <v>12</v>
      </c>
      <c r="J53" s="45">
        <v>20</v>
      </c>
      <c r="K53" s="46">
        <v>64</v>
      </c>
    </row>
    <row r="54" spans="1:11">
      <c r="A54" s="27">
        <v>44</v>
      </c>
      <c r="B54" s="75" t="s">
        <v>145</v>
      </c>
      <c r="C54" s="75" t="s">
        <v>139</v>
      </c>
      <c r="D54" s="33" t="s">
        <v>20</v>
      </c>
      <c r="E54" s="75" t="s">
        <v>142</v>
      </c>
      <c r="F54" s="45">
        <v>20</v>
      </c>
      <c r="G54" s="45">
        <v>5</v>
      </c>
      <c r="H54" s="45">
        <v>6</v>
      </c>
      <c r="I54" s="45">
        <v>20</v>
      </c>
      <c r="J54" s="45">
        <v>12</v>
      </c>
      <c r="K54" s="46">
        <f>+SUM(Table6[[#This Row],[1. задатак]],Table6[[#This Row],[2. задатак]],Table6[[#This Row],[3. задатак]],Table6[[#This Row],[4. задатак]],Table6[[#This Row],[5. задатак]])</f>
        <v>63</v>
      </c>
    </row>
    <row r="55" spans="1:11">
      <c r="A55" s="27">
        <v>45</v>
      </c>
      <c r="B55" s="75" t="s">
        <v>406</v>
      </c>
      <c r="C55" s="75" t="s">
        <v>348</v>
      </c>
      <c r="D55" s="33" t="s">
        <v>20</v>
      </c>
      <c r="E55" s="75" t="s">
        <v>392</v>
      </c>
      <c r="F55" s="45">
        <v>20</v>
      </c>
      <c r="G55" s="45">
        <v>5</v>
      </c>
      <c r="H55" s="45">
        <v>12</v>
      </c>
      <c r="I55" s="45">
        <v>5</v>
      </c>
      <c r="J55" s="45">
        <v>20</v>
      </c>
      <c r="K55" s="46">
        <v>62</v>
      </c>
    </row>
    <row r="56" spans="1:11" ht="28">
      <c r="A56" s="27">
        <v>46</v>
      </c>
      <c r="B56" s="75" t="s">
        <v>492</v>
      </c>
      <c r="C56" s="75" t="s">
        <v>484</v>
      </c>
      <c r="D56" s="33" t="s">
        <v>20</v>
      </c>
      <c r="E56" s="75" t="s">
        <v>490</v>
      </c>
      <c r="F56" s="45">
        <v>20</v>
      </c>
      <c r="G56" s="45">
        <v>10</v>
      </c>
      <c r="H56" s="45">
        <v>0</v>
      </c>
      <c r="I56" s="45">
        <v>12</v>
      </c>
      <c r="J56" s="45">
        <v>20</v>
      </c>
      <c r="K56" s="46">
        <v>62</v>
      </c>
    </row>
    <row r="57" spans="1:11" ht="28">
      <c r="A57" s="27">
        <v>47</v>
      </c>
      <c r="B57" s="75" t="s">
        <v>493</v>
      </c>
      <c r="C57" s="75" t="s">
        <v>484</v>
      </c>
      <c r="D57" s="33" t="s">
        <v>20</v>
      </c>
      <c r="E57" s="75" t="s">
        <v>487</v>
      </c>
      <c r="F57" s="45">
        <v>20</v>
      </c>
      <c r="G57" s="45">
        <v>10</v>
      </c>
      <c r="H57" s="45">
        <v>0</v>
      </c>
      <c r="I57" s="45">
        <v>12</v>
      </c>
      <c r="J57" s="45">
        <v>20</v>
      </c>
      <c r="K57" s="46">
        <v>62</v>
      </c>
    </row>
    <row r="58" spans="1:11" ht="28">
      <c r="A58" s="27">
        <v>48</v>
      </c>
      <c r="B58" s="75" t="s">
        <v>494</v>
      </c>
      <c r="C58" s="75" t="s">
        <v>484</v>
      </c>
      <c r="D58" s="33" t="s">
        <v>20</v>
      </c>
      <c r="E58" s="75" t="s">
        <v>487</v>
      </c>
      <c r="F58" s="45">
        <v>20</v>
      </c>
      <c r="G58" s="45">
        <v>10</v>
      </c>
      <c r="H58" s="45">
        <v>0</v>
      </c>
      <c r="I58" s="45">
        <v>12</v>
      </c>
      <c r="J58" s="45">
        <v>20</v>
      </c>
      <c r="K58" s="46">
        <v>62</v>
      </c>
    </row>
    <row r="59" spans="1:11">
      <c r="A59" s="27">
        <v>49</v>
      </c>
      <c r="B59" s="75" t="s">
        <v>67</v>
      </c>
      <c r="C59" s="75" t="s">
        <v>19</v>
      </c>
      <c r="D59" s="33" t="s">
        <v>20</v>
      </c>
      <c r="E59" s="75" t="s">
        <v>101</v>
      </c>
      <c r="F59" s="45">
        <v>20</v>
      </c>
      <c r="G59" s="45">
        <v>20</v>
      </c>
      <c r="H59" s="45">
        <v>0</v>
      </c>
      <c r="I59" s="45">
        <v>5</v>
      </c>
      <c r="J59" s="45">
        <v>16</v>
      </c>
      <c r="K59" s="46">
        <f>+SUM(Table6[[#This Row],[1. задатак]],Table6[[#This Row],[2. задатак]],Table6[[#This Row],[3. задатак]],Table6[[#This Row],[4. задатак]],Table6[[#This Row],[5. задатак]])</f>
        <v>61</v>
      </c>
    </row>
    <row r="60" spans="1:11">
      <c r="A60" s="27">
        <v>50</v>
      </c>
      <c r="B60" s="75" t="s">
        <v>58</v>
      </c>
      <c r="C60" s="75" t="s">
        <v>19</v>
      </c>
      <c r="D60" s="33" t="s">
        <v>20</v>
      </c>
      <c r="E60" s="75" t="s">
        <v>103</v>
      </c>
      <c r="F60" s="45">
        <v>12</v>
      </c>
      <c r="G60" s="45">
        <v>5</v>
      </c>
      <c r="H60" s="45">
        <v>20</v>
      </c>
      <c r="I60" s="45">
        <v>7</v>
      </c>
      <c r="J60" s="45">
        <v>16</v>
      </c>
      <c r="K60" s="46">
        <f>+SUM(Table6[[#This Row],[1. задатак]],Table6[[#This Row],[2. задатак]],Table6[[#This Row],[3. задатак]],Table6[[#This Row],[4. задатак]],Table6[[#This Row],[5. задатак]])</f>
        <v>60</v>
      </c>
    </row>
    <row r="61" spans="1:11">
      <c r="A61" s="27">
        <v>51</v>
      </c>
      <c r="B61" s="75" t="s">
        <v>262</v>
      </c>
      <c r="C61" s="75" t="s">
        <v>247</v>
      </c>
      <c r="D61" s="33" t="s">
        <v>20</v>
      </c>
      <c r="E61" s="75" t="s">
        <v>261</v>
      </c>
      <c r="F61" s="45">
        <v>20</v>
      </c>
      <c r="G61" s="45">
        <v>20</v>
      </c>
      <c r="H61" s="45">
        <v>0</v>
      </c>
      <c r="I61" s="45">
        <v>12</v>
      </c>
      <c r="J61" s="45">
        <v>8</v>
      </c>
      <c r="K61" s="46">
        <v>60</v>
      </c>
    </row>
    <row r="62" spans="1:11">
      <c r="A62" s="27">
        <v>52</v>
      </c>
      <c r="B62" s="75" t="s">
        <v>407</v>
      </c>
      <c r="C62" s="75" t="s">
        <v>348</v>
      </c>
      <c r="D62" s="33" t="s">
        <v>20</v>
      </c>
      <c r="E62" s="75" t="s">
        <v>408</v>
      </c>
      <c r="F62" s="45">
        <v>20</v>
      </c>
      <c r="G62" s="45">
        <v>0</v>
      </c>
      <c r="H62" s="45">
        <v>0</v>
      </c>
      <c r="I62" s="45">
        <v>20</v>
      </c>
      <c r="J62" s="45">
        <v>20</v>
      </c>
      <c r="K62" s="46">
        <v>60</v>
      </c>
    </row>
    <row r="63" spans="1:11">
      <c r="A63" s="27">
        <v>53</v>
      </c>
      <c r="B63" s="75" t="s">
        <v>409</v>
      </c>
      <c r="C63" s="75" t="s">
        <v>348</v>
      </c>
      <c r="D63" s="33" t="s">
        <v>20</v>
      </c>
      <c r="E63" s="75" t="s">
        <v>392</v>
      </c>
      <c r="F63" s="45">
        <v>20</v>
      </c>
      <c r="G63" s="45">
        <v>0</v>
      </c>
      <c r="H63" s="45">
        <v>0</v>
      </c>
      <c r="I63" s="45">
        <v>20</v>
      </c>
      <c r="J63" s="45">
        <v>20</v>
      </c>
      <c r="K63" s="46">
        <v>60</v>
      </c>
    </row>
    <row r="64" spans="1:11" ht="28">
      <c r="A64" s="27">
        <v>54</v>
      </c>
      <c r="B64" s="75" t="s">
        <v>495</v>
      </c>
      <c r="C64" s="75" t="s">
        <v>484</v>
      </c>
      <c r="D64" s="33" t="s">
        <v>20</v>
      </c>
      <c r="E64" s="75" t="s">
        <v>485</v>
      </c>
      <c r="F64" s="45">
        <v>20</v>
      </c>
      <c r="G64" s="45">
        <v>20</v>
      </c>
      <c r="H64" s="45">
        <v>0</v>
      </c>
      <c r="I64" s="45">
        <v>20</v>
      </c>
      <c r="J64" s="45">
        <v>0</v>
      </c>
      <c r="K64" s="46">
        <v>60</v>
      </c>
    </row>
    <row r="65" spans="1:11">
      <c r="A65" s="27">
        <v>55</v>
      </c>
      <c r="B65" s="75" t="s">
        <v>70</v>
      </c>
      <c r="C65" s="75" t="s">
        <v>19</v>
      </c>
      <c r="D65" s="33" t="s">
        <v>20</v>
      </c>
      <c r="E65" s="75" t="s">
        <v>110</v>
      </c>
      <c r="F65" s="45">
        <v>20</v>
      </c>
      <c r="G65" s="45">
        <v>5</v>
      </c>
      <c r="H65" s="45">
        <v>0</v>
      </c>
      <c r="I65" s="45">
        <v>12</v>
      </c>
      <c r="J65" s="45">
        <v>20</v>
      </c>
      <c r="K65" s="46">
        <f>+SUM(Table6[[#This Row],[1. задатак]],Table6[[#This Row],[2. задатак]],Table6[[#This Row],[3. задатак]],Table6[[#This Row],[4. задатак]],Table6[[#This Row],[5. задатак]])</f>
        <v>57</v>
      </c>
    </row>
    <row r="66" spans="1:11">
      <c r="A66" s="27">
        <v>56</v>
      </c>
      <c r="B66" s="75" t="s">
        <v>213</v>
      </c>
      <c r="C66" s="75" t="s">
        <v>186</v>
      </c>
      <c r="D66" s="33" t="s">
        <v>20</v>
      </c>
      <c r="E66" s="75" t="s">
        <v>212</v>
      </c>
      <c r="F66" s="45">
        <v>20</v>
      </c>
      <c r="G66" s="45">
        <v>10</v>
      </c>
      <c r="H66" s="45">
        <v>0</v>
      </c>
      <c r="I66" s="45">
        <v>7</v>
      </c>
      <c r="J66" s="45">
        <v>20</v>
      </c>
      <c r="K66" s="46">
        <v>57</v>
      </c>
    </row>
    <row r="67" spans="1:11">
      <c r="A67" s="27">
        <v>57</v>
      </c>
      <c r="B67" s="75" t="s">
        <v>214</v>
      </c>
      <c r="C67" s="75" t="s">
        <v>186</v>
      </c>
      <c r="D67" s="33" t="s">
        <v>20</v>
      </c>
      <c r="E67" s="75" t="s">
        <v>212</v>
      </c>
      <c r="F67" s="45">
        <v>20</v>
      </c>
      <c r="G67" s="45">
        <v>5</v>
      </c>
      <c r="H67" s="45">
        <v>20</v>
      </c>
      <c r="I67" s="45">
        <v>12</v>
      </c>
      <c r="J67" s="45">
        <v>0</v>
      </c>
      <c r="K67" s="46">
        <v>57</v>
      </c>
    </row>
    <row r="68" spans="1:11">
      <c r="A68" s="27">
        <v>58</v>
      </c>
      <c r="B68" s="75" t="s">
        <v>215</v>
      </c>
      <c r="C68" s="75" t="s">
        <v>186</v>
      </c>
      <c r="D68" s="33" t="s">
        <v>20</v>
      </c>
      <c r="E68" s="75" t="s">
        <v>209</v>
      </c>
      <c r="F68" s="45">
        <v>20</v>
      </c>
      <c r="G68" s="45">
        <v>5</v>
      </c>
      <c r="H68" s="45">
        <v>20</v>
      </c>
      <c r="I68" s="45">
        <v>12</v>
      </c>
      <c r="J68" s="45">
        <v>0</v>
      </c>
      <c r="K68" s="46">
        <v>57</v>
      </c>
    </row>
    <row r="69" spans="1:11">
      <c r="A69" s="27">
        <v>59</v>
      </c>
      <c r="B69" s="80" t="s">
        <v>263</v>
      </c>
      <c r="C69" s="80" t="s">
        <v>247</v>
      </c>
      <c r="D69" s="81" t="s">
        <v>20</v>
      </c>
      <c r="E69" s="80" t="s">
        <v>264</v>
      </c>
      <c r="F69" s="51">
        <v>20</v>
      </c>
      <c r="G69" s="51">
        <v>5</v>
      </c>
      <c r="H69" s="51">
        <v>0</v>
      </c>
      <c r="I69" s="51">
        <v>12</v>
      </c>
      <c r="J69" s="51">
        <v>20</v>
      </c>
      <c r="K69" s="52">
        <v>57</v>
      </c>
    </row>
    <row r="70" spans="1:11">
      <c r="A70" s="27">
        <v>60</v>
      </c>
      <c r="B70" s="75" t="s">
        <v>265</v>
      </c>
      <c r="C70" s="75" t="s">
        <v>247</v>
      </c>
      <c r="D70" s="33" t="s">
        <v>20</v>
      </c>
      <c r="E70" s="75" t="s">
        <v>266</v>
      </c>
      <c r="F70" s="45">
        <v>20</v>
      </c>
      <c r="G70" s="45">
        <v>20</v>
      </c>
      <c r="H70" s="45">
        <v>0</v>
      </c>
      <c r="I70" s="45">
        <v>12</v>
      </c>
      <c r="J70" s="45">
        <v>5</v>
      </c>
      <c r="K70" s="46">
        <v>57</v>
      </c>
    </row>
    <row r="71" spans="1:11">
      <c r="A71" s="27">
        <v>61</v>
      </c>
      <c r="B71" s="75" t="s">
        <v>410</v>
      </c>
      <c r="C71" s="75" t="s">
        <v>348</v>
      </c>
      <c r="D71" s="33" t="s">
        <v>20</v>
      </c>
      <c r="E71" s="75" t="s">
        <v>408</v>
      </c>
      <c r="F71" s="45">
        <v>20</v>
      </c>
      <c r="G71" s="45">
        <v>5</v>
      </c>
      <c r="H71" s="45">
        <v>0</v>
      </c>
      <c r="I71" s="45">
        <v>12</v>
      </c>
      <c r="J71" s="45">
        <v>20</v>
      </c>
      <c r="K71" s="46">
        <v>57</v>
      </c>
    </row>
    <row r="72" spans="1:11">
      <c r="A72" s="27">
        <v>62</v>
      </c>
      <c r="B72" s="75" t="s">
        <v>411</v>
      </c>
      <c r="C72" s="75" t="s">
        <v>348</v>
      </c>
      <c r="D72" s="33" t="s">
        <v>20</v>
      </c>
      <c r="E72" s="75" t="s">
        <v>388</v>
      </c>
      <c r="F72" s="45">
        <v>20</v>
      </c>
      <c r="G72" s="45">
        <v>5</v>
      </c>
      <c r="H72" s="45">
        <v>0</v>
      </c>
      <c r="I72" s="45">
        <v>12</v>
      </c>
      <c r="J72" s="45">
        <v>20</v>
      </c>
      <c r="K72" s="46">
        <v>57</v>
      </c>
    </row>
    <row r="73" spans="1:11" ht="28">
      <c r="A73" s="27">
        <v>63</v>
      </c>
      <c r="B73" s="75" t="s">
        <v>496</v>
      </c>
      <c r="C73" s="75" t="s">
        <v>484</v>
      </c>
      <c r="D73" s="33" t="s">
        <v>20</v>
      </c>
      <c r="E73" s="75" t="s">
        <v>490</v>
      </c>
      <c r="F73" s="45">
        <v>20</v>
      </c>
      <c r="G73" s="45">
        <v>5</v>
      </c>
      <c r="H73" s="45">
        <v>0</v>
      </c>
      <c r="I73" s="45">
        <v>12</v>
      </c>
      <c r="J73" s="45">
        <v>20</v>
      </c>
      <c r="K73" s="46">
        <v>57</v>
      </c>
    </row>
    <row r="74" spans="1:11">
      <c r="A74" s="27">
        <v>64</v>
      </c>
      <c r="B74" s="76" t="s">
        <v>326</v>
      </c>
      <c r="C74" s="76" t="s">
        <v>310</v>
      </c>
      <c r="D74" s="77" t="s">
        <v>20</v>
      </c>
      <c r="E74" s="76" t="s">
        <v>321</v>
      </c>
      <c r="F74" s="47">
        <v>20</v>
      </c>
      <c r="G74" s="47">
        <v>20</v>
      </c>
      <c r="H74" s="47">
        <v>0</v>
      </c>
      <c r="I74" s="47">
        <v>7</v>
      </c>
      <c r="J74" s="47">
        <v>8</v>
      </c>
      <c r="K74" s="48">
        <v>55</v>
      </c>
    </row>
    <row r="75" spans="1:11">
      <c r="A75" s="27">
        <v>65</v>
      </c>
      <c r="B75" s="75" t="s">
        <v>65</v>
      </c>
      <c r="C75" s="75" t="s">
        <v>19</v>
      </c>
      <c r="D75" s="33" t="s">
        <v>20</v>
      </c>
      <c r="E75" s="75" t="s">
        <v>102</v>
      </c>
      <c r="F75" s="45">
        <v>20</v>
      </c>
      <c r="G75" s="45">
        <v>5</v>
      </c>
      <c r="H75" s="45">
        <v>0</v>
      </c>
      <c r="I75" s="45">
        <v>9</v>
      </c>
      <c r="J75" s="45">
        <v>20</v>
      </c>
      <c r="K75" s="46">
        <f>+SUM(Table6[[#This Row],[1. задатак]],Table6[[#This Row],[2. задатак]],Table6[[#This Row],[3. задатак]],Table6[[#This Row],[4. задатак]],Table6[[#This Row],[5. задатак]])</f>
        <v>54</v>
      </c>
    </row>
    <row r="76" spans="1:11">
      <c r="A76" s="27">
        <v>66</v>
      </c>
      <c r="B76" s="80" t="s">
        <v>412</v>
      </c>
      <c r="C76" s="80" t="s">
        <v>348</v>
      </c>
      <c r="D76" s="81" t="s">
        <v>20</v>
      </c>
      <c r="E76" s="80" t="s">
        <v>392</v>
      </c>
      <c r="F76" s="51">
        <v>20</v>
      </c>
      <c r="G76" s="51">
        <v>0</v>
      </c>
      <c r="H76" s="51">
        <v>0</v>
      </c>
      <c r="I76" s="51">
        <v>20</v>
      </c>
      <c r="J76" s="51">
        <v>14</v>
      </c>
      <c r="K76" s="52">
        <v>54</v>
      </c>
    </row>
    <row r="77" spans="1:11">
      <c r="A77" s="27">
        <v>67</v>
      </c>
      <c r="B77" s="75" t="s">
        <v>216</v>
      </c>
      <c r="C77" s="75" t="s">
        <v>186</v>
      </c>
      <c r="D77" s="33" t="s">
        <v>20</v>
      </c>
      <c r="E77" s="75" t="s">
        <v>209</v>
      </c>
      <c r="F77" s="45">
        <v>20</v>
      </c>
      <c r="G77" s="45">
        <v>5</v>
      </c>
      <c r="H77" s="45">
        <v>8</v>
      </c>
      <c r="I77" s="45">
        <v>0</v>
      </c>
      <c r="J77" s="45">
        <v>20</v>
      </c>
      <c r="K77" s="46">
        <v>53</v>
      </c>
    </row>
    <row r="78" spans="1:11">
      <c r="A78" s="27">
        <v>68</v>
      </c>
      <c r="B78" s="75" t="s">
        <v>59</v>
      </c>
      <c r="C78" s="75" t="s">
        <v>19</v>
      </c>
      <c r="D78" s="33" t="s">
        <v>20</v>
      </c>
      <c r="E78" s="75" t="s">
        <v>103</v>
      </c>
      <c r="F78" s="45">
        <v>20</v>
      </c>
      <c r="G78" s="45">
        <v>0</v>
      </c>
      <c r="H78" s="45">
        <v>0</v>
      </c>
      <c r="I78" s="45">
        <v>12</v>
      </c>
      <c r="J78" s="45">
        <v>20</v>
      </c>
      <c r="K78" s="46">
        <f>+SUM(Table6[[#This Row],[1. задатак]],Table6[[#This Row],[2. задатак]],Table6[[#This Row],[3. задатак]],Table6[[#This Row],[4. задатак]],Table6[[#This Row],[5. задатак]])</f>
        <v>52</v>
      </c>
    </row>
    <row r="79" spans="1:11">
      <c r="A79" s="27">
        <v>69</v>
      </c>
      <c r="B79" s="75" t="s">
        <v>68</v>
      </c>
      <c r="C79" s="75" t="s">
        <v>19</v>
      </c>
      <c r="D79" s="33" t="s">
        <v>20</v>
      </c>
      <c r="E79" s="75" t="s">
        <v>101</v>
      </c>
      <c r="F79" s="45">
        <v>20</v>
      </c>
      <c r="G79" s="45">
        <v>20</v>
      </c>
      <c r="H79" s="45">
        <v>0</v>
      </c>
      <c r="I79" s="45">
        <v>12</v>
      </c>
      <c r="J79" s="45">
        <v>0</v>
      </c>
      <c r="K79" s="46">
        <f>+SUM(Table6[[#This Row],[1. задатак]],Table6[[#This Row],[2. задатак]],Table6[[#This Row],[3. задатак]],Table6[[#This Row],[4. задатак]],Table6[[#This Row],[5. задатак]])</f>
        <v>52</v>
      </c>
    </row>
    <row r="80" spans="1:11">
      <c r="A80" s="27">
        <v>70</v>
      </c>
      <c r="B80" s="75" t="s">
        <v>146</v>
      </c>
      <c r="C80" s="75" t="s">
        <v>139</v>
      </c>
      <c r="D80" s="33" t="s">
        <v>20</v>
      </c>
      <c r="E80" s="75" t="s">
        <v>147</v>
      </c>
      <c r="F80" s="45">
        <v>20</v>
      </c>
      <c r="G80" s="45">
        <v>20</v>
      </c>
      <c r="H80" s="45" t="s">
        <v>124</v>
      </c>
      <c r="I80" s="45">
        <v>12</v>
      </c>
      <c r="J80" s="45" t="s">
        <v>124</v>
      </c>
      <c r="K80" s="46">
        <f>+SUM(Table6[[#This Row],[1. задатак]],Table6[[#This Row],[2. задатак]],Table6[[#This Row],[3. задатак]],Table6[[#This Row],[4. задатак]],Table6[[#This Row],[5. задатак]])</f>
        <v>52</v>
      </c>
    </row>
    <row r="81" spans="1:11">
      <c r="A81" s="27">
        <v>71</v>
      </c>
      <c r="B81" s="75" t="s">
        <v>267</v>
      </c>
      <c r="C81" s="75" t="s">
        <v>247</v>
      </c>
      <c r="D81" s="33" t="s">
        <v>20</v>
      </c>
      <c r="E81" s="75" t="s">
        <v>264</v>
      </c>
      <c r="F81" s="45">
        <v>20</v>
      </c>
      <c r="G81" s="45">
        <v>12</v>
      </c>
      <c r="H81" s="45">
        <v>0</v>
      </c>
      <c r="I81" s="45">
        <v>0</v>
      </c>
      <c r="J81" s="45">
        <v>20</v>
      </c>
      <c r="K81" s="46">
        <v>52</v>
      </c>
    </row>
    <row r="82" spans="1:11">
      <c r="A82" s="27">
        <v>72</v>
      </c>
      <c r="B82" s="75" t="s">
        <v>294</v>
      </c>
      <c r="C82" s="75" t="s">
        <v>284</v>
      </c>
      <c r="D82" s="33" t="s">
        <v>284</v>
      </c>
      <c r="E82" s="75" t="s">
        <v>295</v>
      </c>
      <c r="F82" s="45">
        <v>20</v>
      </c>
      <c r="G82" s="45">
        <v>0</v>
      </c>
      <c r="H82" s="45">
        <v>0</v>
      </c>
      <c r="I82" s="45">
        <v>12</v>
      </c>
      <c r="J82" s="45">
        <v>20</v>
      </c>
      <c r="K82" s="46">
        <v>52</v>
      </c>
    </row>
    <row r="83" spans="1:11">
      <c r="A83" s="27">
        <v>73</v>
      </c>
      <c r="B83" s="75" t="s">
        <v>413</v>
      </c>
      <c r="C83" s="75" t="s">
        <v>348</v>
      </c>
      <c r="D83" s="33" t="s">
        <v>20</v>
      </c>
      <c r="E83" s="75" t="s">
        <v>392</v>
      </c>
      <c r="F83" s="45">
        <v>20</v>
      </c>
      <c r="G83" s="45">
        <v>5</v>
      </c>
      <c r="H83" s="45">
        <v>20</v>
      </c>
      <c r="I83" s="45">
        <v>7</v>
      </c>
      <c r="J83" s="45">
        <v>0</v>
      </c>
      <c r="K83" s="46">
        <v>52</v>
      </c>
    </row>
    <row r="84" spans="1:11">
      <c r="A84" s="27">
        <v>74</v>
      </c>
      <c r="B84" s="75" t="s">
        <v>179</v>
      </c>
      <c r="C84" s="75" t="s">
        <v>175</v>
      </c>
      <c r="D84" s="33" t="s">
        <v>176</v>
      </c>
      <c r="E84" s="75" t="s">
        <v>180</v>
      </c>
      <c r="F84" s="45">
        <v>20</v>
      </c>
      <c r="G84" s="45">
        <v>13</v>
      </c>
      <c r="H84" s="45">
        <v>0</v>
      </c>
      <c r="I84" s="45">
        <v>7</v>
      </c>
      <c r="J84" s="45">
        <v>11</v>
      </c>
      <c r="K84" s="46">
        <v>51</v>
      </c>
    </row>
    <row r="85" spans="1:11">
      <c r="A85" s="27">
        <v>75</v>
      </c>
      <c r="B85" s="76" t="s">
        <v>327</v>
      </c>
      <c r="C85" s="76" t="s">
        <v>310</v>
      </c>
      <c r="D85" s="77" t="s">
        <v>20</v>
      </c>
      <c r="E85" s="76" t="s">
        <v>325</v>
      </c>
      <c r="F85" s="47">
        <v>20</v>
      </c>
      <c r="G85" s="47">
        <v>20</v>
      </c>
      <c r="H85" s="47">
        <v>0</v>
      </c>
      <c r="I85" s="47">
        <v>0</v>
      </c>
      <c r="J85" s="47">
        <v>11</v>
      </c>
      <c r="K85" s="48">
        <v>51</v>
      </c>
    </row>
    <row r="86" spans="1:11">
      <c r="A86" s="27">
        <v>76</v>
      </c>
      <c r="B86" s="75" t="s">
        <v>66</v>
      </c>
      <c r="C86" s="75" t="s">
        <v>19</v>
      </c>
      <c r="D86" s="33" t="s">
        <v>20</v>
      </c>
      <c r="E86" s="75" t="s">
        <v>102</v>
      </c>
      <c r="F86" s="45">
        <v>20</v>
      </c>
      <c r="G86" s="45">
        <v>10</v>
      </c>
      <c r="H86" s="45">
        <v>20</v>
      </c>
      <c r="I86" s="45">
        <v>0</v>
      </c>
      <c r="J86" s="45">
        <v>0</v>
      </c>
      <c r="K86" s="46">
        <f>+SUM(Table6[[#This Row],[1. задатак]],Table6[[#This Row],[2. задатак]],Table6[[#This Row],[3. задатак]],Table6[[#This Row],[4. задатак]],Table6[[#This Row],[5. задатак]])</f>
        <v>50</v>
      </c>
    </row>
    <row r="87" spans="1:11">
      <c r="A87" s="27">
        <v>77</v>
      </c>
      <c r="B87" s="75" t="s">
        <v>69</v>
      </c>
      <c r="C87" s="75" t="s">
        <v>19</v>
      </c>
      <c r="D87" s="33" t="s">
        <v>20</v>
      </c>
      <c r="E87" s="75" t="s">
        <v>110</v>
      </c>
      <c r="F87" s="45">
        <v>20</v>
      </c>
      <c r="G87" s="45">
        <v>10</v>
      </c>
      <c r="H87" s="45">
        <v>0</v>
      </c>
      <c r="I87" s="45">
        <v>0</v>
      </c>
      <c r="J87" s="45">
        <v>20</v>
      </c>
      <c r="K87" s="46">
        <f>+SUM(Table6[[#This Row],[1. задатак]],Table6[[#This Row],[2. задатак]],Table6[[#This Row],[3. задатак]],Table6[[#This Row],[4. задатак]],Table6[[#This Row],[5. задатак]])</f>
        <v>50</v>
      </c>
    </row>
    <row r="88" spans="1:11">
      <c r="A88" s="27">
        <v>78</v>
      </c>
      <c r="B88" s="36" t="s">
        <v>56</v>
      </c>
      <c r="C88" s="75" t="s">
        <v>19</v>
      </c>
      <c r="D88" s="33" t="s">
        <v>20</v>
      </c>
      <c r="E88" s="36" t="s">
        <v>106</v>
      </c>
      <c r="F88" s="45">
        <v>20</v>
      </c>
      <c r="G88" s="45">
        <v>20</v>
      </c>
      <c r="H88" s="45">
        <v>0</v>
      </c>
      <c r="I88" s="45">
        <v>9</v>
      </c>
      <c r="J88" s="45">
        <v>0</v>
      </c>
      <c r="K88" s="46">
        <f>+SUM(Table6[[#This Row],[1. задатак]],Table6[[#This Row],[2. задатак]],Table6[[#This Row],[3. задатак]],Table6[[#This Row],[4. задатак]],Table6[[#This Row],[5. задатак]])</f>
        <v>49</v>
      </c>
    </row>
    <row r="89" spans="1:11">
      <c r="A89" s="27">
        <v>79</v>
      </c>
      <c r="B89" s="75" t="s">
        <v>217</v>
      </c>
      <c r="C89" s="75" t="s">
        <v>186</v>
      </c>
      <c r="D89" s="33" t="s">
        <v>20</v>
      </c>
      <c r="E89" s="75" t="s">
        <v>209</v>
      </c>
      <c r="F89" s="45">
        <v>12</v>
      </c>
      <c r="G89" s="45">
        <v>5</v>
      </c>
      <c r="H89" s="45">
        <v>0</v>
      </c>
      <c r="I89" s="45">
        <v>12</v>
      </c>
      <c r="J89" s="45">
        <v>20</v>
      </c>
      <c r="K89" s="46">
        <v>49</v>
      </c>
    </row>
    <row r="90" spans="1:11" ht="28">
      <c r="A90" s="27">
        <v>80</v>
      </c>
      <c r="B90" s="75" t="s">
        <v>497</v>
      </c>
      <c r="C90" s="75" t="s">
        <v>484</v>
      </c>
      <c r="D90" s="33" t="s">
        <v>20</v>
      </c>
      <c r="E90" s="75" t="s">
        <v>485</v>
      </c>
      <c r="F90" s="45">
        <v>12</v>
      </c>
      <c r="G90" s="45">
        <v>5</v>
      </c>
      <c r="H90" s="45">
        <v>0</v>
      </c>
      <c r="I90" s="45">
        <v>12</v>
      </c>
      <c r="J90" s="45">
        <v>20</v>
      </c>
      <c r="K90" s="46">
        <v>49</v>
      </c>
    </row>
    <row r="91" spans="1:11">
      <c r="A91" s="27">
        <v>81</v>
      </c>
      <c r="B91" s="76" t="s">
        <v>328</v>
      </c>
      <c r="C91" s="76" t="s">
        <v>310</v>
      </c>
      <c r="D91" s="77" t="s">
        <v>20</v>
      </c>
      <c r="E91" s="76" t="s">
        <v>325</v>
      </c>
      <c r="F91" s="47">
        <v>20</v>
      </c>
      <c r="G91" s="47">
        <v>5</v>
      </c>
      <c r="H91" s="47">
        <v>0</v>
      </c>
      <c r="I91" s="47">
        <v>12</v>
      </c>
      <c r="J91" s="47">
        <v>11</v>
      </c>
      <c r="K91" s="48">
        <v>48</v>
      </c>
    </row>
    <row r="92" spans="1:11">
      <c r="A92" s="27">
        <v>82</v>
      </c>
      <c r="B92" s="36" t="s">
        <v>63</v>
      </c>
      <c r="C92" s="75" t="s">
        <v>19</v>
      </c>
      <c r="D92" s="33" t="s">
        <v>20</v>
      </c>
      <c r="E92" s="36" t="s">
        <v>102</v>
      </c>
      <c r="F92" s="45">
        <v>20</v>
      </c>
      <c r="G92" s="45">
        <v>20</v>
      </c>
      <c r="H92" s="45">
        <v>0</v>
      </c>
      <c r="I92" s="45">
        <v>7</v>
      </c>
      <c r="J92" s="45">
        <v>0</v>
      </c>
      <c r="K92" s="46">
        <f>+SUM(Table6[[#This Row],[1. задатак]],Table6[[#This Row],[2. задатак]],Table6[[#This Row],[3. задатак]],Table6[[#This Row],[4. задатак]],Table6[[#This Row],[5. задатак]])</f>
        <v>47</v>
      </c>
    </row>
    <row r="93" spans="1:11">
      <c r="A93" s="27">
        <v>83</v>
      </c>
      <c r="B93" s="75" t="s">
        <v>148</v>
      </c>
      <c r="C93" s="75" t="s">
        <v>139</v>
      </c>
      <c r="D93" s="33" t="s">
        <v>20</v>
      </c>
      <c r="E93" s="75" t="s">
        <v>144</v>
      </c>
      <c r="F93" s="45">
        <v>20</v>
      </c>
      <c r="G93" s="45">
        <v>5</v>
      </c>
      <c r="H93" s="45">
        <v>6</v>
      </c>
      <c r="I93" s="45">
        <v>7</v>
      </c>
      <c r="J93" s="45">
        <v>8</v>
      </c>
      <c r="K93" s="46">
        <f>+SUM(Table6[[#This Row],[1. задатак]],Table6[[#This Row],[2. задатак]],Table6[[#This Row],[3. задатак]],Table6[[#This Row],[4. задатак]],Table6[[#This Row],[5. задатак]])</f>
        <v>46</v>
      </c>
    </row>
    <row r="94" spans="1:11">
      <c r="A94" s="27">
        <v>84</v>
      </c>
      <c r="B94" s="75" t="s">
        <v>414</v>
      </c>
      <c r="C94" s="75" t="s">
        <v>348</v>
      </c>
      <c r="D94" s="33" t="s">
        <v>20</v>
      </c>
      <c r="E94" s="75" t="s">
        <v>408</v>
      </c>
      <c r="F94" s="45">
        <v>20</v>
      </c>
      <c r="G94" s="45">
        <v>5</v>
      </c>
      <c r="H94" s="45">
        <v>6</v>
      </c>
      <c r="I94" s="45">
        <v>12</v>
      </c>
      <c r="J94" s="45">
        <v>3</v>
      </c>
      <c r="K94" s="46">
        <v>46</v>
      </c>
    </row>
    <row r="95" spans="1:11">
      <c r="A95" s="27">
        <v>85</v>
      </c>
      <c r="B95" s="36" t="s">
        <v>60</v>
      </c>
      <c r="C95" s="75" t="s">
        <v>19</v>
      </c>
      <c r="D95" s="33" t="s">
        <v>20</v>
      </c>
      <c r="E95" s="36" t="s">
        <v>103</v>
      </c>
      <c r="F95" s="45">
        <v>20</v>
      </c>
      <c r="G95" s="45">
        <v>5</v>
      </c>
      <c r="H95" s="45">
        <v>20</v>
      </c>
      <c r="I95" s="45">
        <v>0</v>
      </c>
      <c r="J95" s="45">
        <v>0</v>
      </c>
      <c r="K95" s="46">
        <f>+SUM(Table6[[#This Row],[1. задатак]],Table6[[#This Row],[2. задатак]],Table6[[#This Row],[3. задатак]],Table6[[#This Row],[4. задатак]],Table6[[#This Row],[5. задатак]])</f>
        <v>45</v>
      </c>
    </row>
    <row r="96" spans="1:11">
      <c r="A96" s="27">
        <v>86</v>
      </c>
      <c r="B96" s="80" t="s">
        <v>181</v>
      </c>
      <c r="C96" s="80" t="s">
        <v>175</v>
      </c>
      <c r="D96" s="81" t="s">
        <v>176</v>
      </c>
      <c r="E96" s="80" t="s">
        <v>180</v>
      </c>
      <c r="F96" s="51">
        <v>20</v>
      </c>
      <c r="G96" s="51">
        <v>5</v>
      </c>
      <c r="H96" s="51">
        <v>12</v>
      </c>
      <c r="I96" s="51">
        <v>0</v>
      </c>
      <c r="J96" s="51">
        <v>8</v>
      </c>
      <c r="K96" s="52">
        <v>45</v>
      </c>
    </row>
    <row r="97" spans="1:11">
      <c r="A97" s="27">
        <v>87</v>
      </c>
      <c r="B97" s="75" t="s">
        <v>268</v>
      </c>
      <c r="C97" s="75" t="s">
        <v>247</v>
      </c>
      <c r="D97" s="33" t="s">
        <v>20</v>
      </c>
      <c r="E97" s="75" t="s">
        <v>261</v>
      </c>
      <c r="F97" s="45">
        <v>20</v>
      </c>
      <c r="G97" s="45">
        <v>5</v>
      </c>
      <c r="H97" s="45">
        <v>20</v>
      </c>
      <c r="I97" s="45">
        <v>0</v>
      </c>
      <c r="J97" s="45">
        <v>0</v>
      </c>
      <c r="K97" s="46">
        <v>45</v>
      </c>
    </row>
    <row r="98" spans="1:11">
      <c r="A98" s="27">
        <v>88</v>
      </c>
      <c r="B98" s="75" t="s">
        <v>182</v>
      </c>
      <c r="C98" s="75" t="s">
        <v>247</v>
      </c>
      <c r="D98" s="33" t="s">
        <v>20</v>
      </c>
      <c r="E98" s="75" t="s">
        <v>269</v>
      </c>
      <c r="F98" s="45">
        <v>20</v>
      </c>
      <c r="G98" s="45">
        <v>10</v>
      </c>
      <c r="H98" s="45">
        <v>0</v>
      </c>
      <c r="I98" s="45">
        <v>7</v>
      </c>
      <c r="J98" s="45">
        <v>8</v>
      </c>
      <c r="K98" s="46">
        <v>45</v>
      </c>
    </row>
    <row r="99" spans="1:11">
      <c r="A99" s="27">
        <v>89</v>
      </c>
      <c r="B99" s="75" t="s">
        <v>415</v>
      </c>
      <c r="C99" s="75" t="s">
        <v>348</v>
      </c>
      <c r="D99" s="33" t="s">
        <v>20</v>
      </c>
      <c r="E99" s="75" t="s">
        <v>388</v>
      </c>
      <c r="F99" s="45">
        <v>20</v>
      </c>
      <c r="G99" s="45">
        <v>5</v>
      </c>
      <c r="H99" s="45">
        <v>0</v>
      </c>
      <c r="I99" s="45">
        <v>20</v>
      </c>
      <c r="J99" s="45">
        <v>0</v>
      </c>
      <c r="K99" s="46">
        <v>45</v>
      </c>
    </row>
    <row r="100" spans="1:11" ht="28">
      <c r="A100" s="27">
        <v>90</v>
      </c>
      <c r="B100" s="75" t="s">
        <v>498</v>
      </c>
      <c r="C100" s="75" t="s">
        <v>484</v>
      </c>
      <c r="D100" s="33" t="s">
        <v>20</v>
      </c>
      <c r="E100" s="75" t="s">
        <v>490</v>
      </c>
      <c r="F100" s="45">
        <v>20</v>
      </c>
      <c r="G100" s="45">
        <v>5</v>
      </c>
      <c r="H100" s="45">
        <v>0</v>
      </c>
      <c r="I100" s="45">
        <v>20</v>
      </c>
      <c r="J100" s="45">
        <v>0</v>
      </c>
      <c r="K100" s="46">
        <v>45</v>
      </c>
    </row>
    <row r="101" spans="1:11">
      <c r="A101" s="27">
        <v>91</v>
      </c>
      <c r="B101" s="78" t="s">
        <v>542</v>
      </c>
      <c r="C101" s="78" t="s">
        <v>537</v>
      </c>
      <c r="D101" s="79" t="s">
        <v>538</v>
      </c>
      <c r="E101" s="78" t="s">
        <v>541</v>
      </c>
      <c r="F101" s="49">
        <v>20</v>
      </c>
      <c r="G101" s="49">
        <v>5</v>
      </c>
      <c r="H101" s="49">
        <v>0</v>
      </c>
      <c r="I101" s="49">
        <v>20</v>
      </c>
      <c r="J101" s="49">
        <v>0</v>
      </c>
      <c r="K101" s="50">
        <v>45</v>
      </c>
    </row>
  </sheetData>
  <mergeCells count="6">
    <mergeCell ref="A5:K5"/>
    <mergeCell ref="A6:K6"/>
    <mergeCell ref="A7:K7"/>
    <mergeCell ref="A1:E1"/>
    <mergeCell ref="A2:C2"/>
    <mergeCell ref="A3:D3"/>
  </mergeCells>
  <pageMargins left="0.7" right="0.7" top="0.75" bottom="0.75" header="0.3" footer="0.3"/>
  <pageSetup paperSize="9" orientation="landscape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80"/>
  <sheetViews>
    <sheetView tabSelected="1" topLeftCell="A37" workbookViewId="0">
      <selection activeCell="B46" sqref="B46"/>
    </sheetView>
  </sheetViews>
  <sheetFormatPr defaultRowHeight="14.5"/>
  <cols>
    <col min="1" max="1" width="4.453125" customWidth="1"/>
    <col min="2" max="2" width="24.90625" bestFit="1" customWidth="1"/>
    <col min="3" max="3" width="20" bestFit="1" customWidth="1"/>
    <col min="4" max="4" width="9.26953125" bestFit="1" customWidth="1"/>
    <col min="5" max="5" width="24.81640625" customWidth="1"/>
    <col min="6" max="6" width="7.26953125" customWidth="1"/>
    <col min="7" max="7" width="8" customWidth="1"/>
    <col min="8" max="9" width="7.26953125" customWidth="1"/>
    <col min="10" max="10" width="7.453125" customWidth="1"/>
    <col min="11" max="11" width="8.36328125" customWidth="1"/>
  </cols>
  <sheetData>
    <row r="1" spans="1:11" ht="15.5">
      <c r="A1" s="88" t="s">
        <v>116</v>
      </c>
      <c r="B1" s="88"/>
      <c r="C1" s="88"/>
      <c r="D1" s="88"/>
      <c r="E1" s="88"/>
      <c r="F1" s="88"/>
      <c r="G1" s="2"/>
      <c r="H1" s="2"/>
      <c r="I1" s="2"/>
      <c r="J1" s="2"/>
      <c r="K1" s="2"/>
    </row>
    <row r="2" spans="1:11" ht="15.5">
      <c r="A2" s="88" t="s">
        <v>6</v>
      </c>
      <c r="B2" s="88"/>
      <c r="C2" s="88"/>
      <c r="D2" s="2"/>
      <c r="E2" s="2"/>
      <c r="F2" s="2"/>
      <c r="G2" s="2"/>
      <c r="H2" s="2"/>
      <c r="I2" s="2"/>
      <c r="J2" s="2"/>
      <c r="K2" s="2"/>
    </row>
    <row r="3" spans="1:11" ht="15.5">
      <c r="A3" s="3" t="s">
        <v>115</v>
      </c>
      <c r="B3" s="3"/>
      <c r="C3" s="10"/>
      <c r="D3" s="2"/>
      <c r="E3" s="2"/>
      <c r="F3" s="2"/>
      <c r="G3" s="2"/>
      <c r="H3" s="2"/>
      <c r="I3" s="2"/>
      <c r="J3" s="2"/>
      <c r="K3" s="2"/>
    </row>
    <row r="4" spans="1:11" ht="15.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5">
      <c r="A5" s="86" t="s">
        <v>8</v>
      </c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1" ht="15.5">
      <c r="A6" s="87" t="s">
        <v>14</v>
      </c>
      <c r="B6" s="87"/>
      <c r="C6" s="87"/>
      <c r="D6" s="87"/>
      <c r="E6" s="87"/>
      <c r="F6" s="87"/>
      <c r="G6" s="87"/>
      <c r="H6" s="87"/>
      <c r="I6" s="87"/>
      <c r="J6" s="87"/>
      <c r="K6" s="87"/>
    </row>
    <row r="7" spans="1:11" ht="15.5">
      <c r="A7" s="88" t="s">
        <v>94</v>
      </c>
      <c r="B7" s="88"/>
      <c r="C7" s="88"/>
      <c r="D7" s="88"/>
      <c r="E7" s="88"/>
      <c r="F7" s="88"/>
      <c r="G7" s="88"/>
      <c r="H7" s="88"/>
      <c r="I7" s="88"/>
      <c r="J7" s="88"/>
      <c r="K7" s="88"/>
    </row>
    <row r="8" spans="1:11" ht="15.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.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42">
      <c r="A10" s="4" t="s">
        <v>4</v>
      </c>
      <c r="B10" s="5" t="s">
        <v>91</v>
      </c>
      <c r="C10" s="5" t="s">
        <v>3</v>
      </c>
      <c r="D10" s="5" t="s">
        <v>2</v>
      </c>
      <c r="E10" s="5" t="s">
        <v>1</v>
      </c>
      <c r="F10" s="7" t="s">
        <v>95</v>
      </c>
      <c r="G10" s="7" t="s">
        <v>96</v>
      </c>
      <c r="H10" s="7" t="s">
        <v>97</v>
      </c>
      <c r="I10" s="8" t="s">
        <v>98</v>
      </c>
      <c r="J10" s="8" t="s">
        <v>99</v>
      </c>
      <c r="K10" s="6" t="s">
        <v>0</v>
      </c>
    </row>
    <row r="11" spans="1:11">
      <c r="A11" s="38">
        <v>1</v>
      </c>
      <c r="B11" s="75" t="s">
        <v>296</v>
      </c>
      <c r="C11" s="33" t="s">
        <v>284</v>
      </c>
      <c r="D11" s="33" t="s">
        <v>284</v>
      </c>
      <c r="E11" s="75" t="s">
        <v>297</v>
      </c>
      <c r="F11" s="45">
        <v>12</v>
      </c>
      <c r="G11" s="45">
        <v>20</v>
      </c>
      <c r="H11" s="45">
        <v>20</v>
      </c>
      <c r="I11" s="45">
        <v>20</v>
      </c>
      <c r="J11" s="45">
        <v>10</v>
      </c>
      <c r="K11" s="46">
        <v>82</v>
      </c>
    </row>
    <row r="12" spans="1:11">
      <c r="A12" s="38">
        <v>2</v>
      </c>
      <c r="B12" s="75" t="s">
        <v>416</v>
      </c>
      <c r="C12" s="33" t="s">
        <v>348</v>
      </c>
      <c r="D12" s="33" t="s">
        <v>20</v>
      </c>
      <c r="E12" s="75" t="s">
        <v>417</v>
      </c>
      <c r="F12" s="45">
        <v>14</v>
      </c>
      <c r="G12" s="45">
        <v>20</v>
      </c>
      <c r="H12" s="45">
        <v>20</v>
      </c>
      <c r="I12" s="45">
        <v>20</v>
      </c>
      <c r="J12" s="45">
        <v>8</v>
      </c>
      <c r="K12" s="46">
        <v>82</v>
      </c>
    </row>
    <row r="13" spans="1:11">
      <c r="A13" s="38">
        <v>3</v>
      </c>
      <c r="B13" s="75" t="s">
        <v>418</v>
      </c>
      <c r="C13" s="33" t="s">
        <v>348</v>
      </c>
      <c r="D13" s="33" t="s">
        <v>20</v>
      </c>
      <c r="E13" s="75" t="s">
        <v>417</v>
      </c>
      <c r="F13" s="45">
        <v>20</v>
      </c>
      <c r="G13" s="45">
        <v>20</v>
      </c>
      <c r="H13" s="45">
        <v>0</v>
      </c>
      <c r="I13" s="45">
        <v>20</v>
      </c>
      <c r="J13" s="45">
        <v>8</v>
      </c>
      <c r="K13" s="46">
        <v>68</v>
      </c>
    </row>
    <row r="14" spans="1:11">
      <c r="A14" s="38">
        <v>4</v>
      </c>
      <c r="B14" s="75" t="s">
        <v>218</v>
      </c>
      <c r="C14" s="33" t="s">
        <v>186</v>
      </c>
      <c r="D14" s="33" t="s">
        <v>20</v>
      </c>
      <c r="E14" s="75" t="s">
        <v>219</v>
      </c>
      <c r="F14" s="45">
        <v>20</v>
      </c>
      <c r="G14" s="45">
        <v>20</v>
      </c>
      <c r="H14" s="45">
        <v>0</v>
      </c>
      <c r="I14" s="45">
        <v>20</v>
      </c>
      <c r="J14" s="45">
        <v>2</v>
      </c>
      <c r="K14" s="46">
        <v>62</v>
      </c>
    </row>
    <row r="15" spans="1:11">
      <c r="A15" s="38">
        <v>5</v>
      </c>
      <c r="B15" s="76" t="s">
        <v>329</v>
      </c>
      <c r="C15" s="77" t="s">
        <v>310</v>
      </c>
      <c r="D15" s="77" t="s">
        <v>20</v>
      </c>
      <c r="E15" s="76" t="s">
        <v>330</v>
      </c>
      <c r="F15" s="47">
        <v>11</v>
      </c>
      <c r="G15" s="47">
        <v>10</v>
      </c>
      <c r="H15" s="47">
        <v>20</v>
      </c>
      <c r="I15" s="47">
        <v>0</v>
      </c>
      <c r="J15" s="47">
        <v>20</v>
      </c>
      <c r="K15" s="48">
        <v>61</v>
      </c>
    </row>
    <row r="16" spans="1:11">
      <c r="A16" s="38">
        <v>6</v>
      </c>
      <c r="B16" s="75" t="s">
        <v>499</v>
      </c>
      <c r="C16" s="33" t="s">
        <v>500</v>
      </c>
      <c r="D16" s="33" t="s">
        <v>20</v>
      </c>
      <c r="E16" s="75" t="s">
        <v>501</v>
      </c>
      <c r="F16" s="45">
        <v>20</v>
      </c>
      <c r="G16" s="45">
        <v>0</v>
      </c>
      <c r="H16" s="45">
        <v>5</v>
      </c>
      <c r="I16" s="45">
        <v>10</v>
      </c>
      <c r="J16" s="45">
        <v>20</v>
      </c>
      <c r="K16" s="46">
        <v>55</v>
      </c>
    </row>
    <row r="17" spans="1:11">
      <c r="A17" s="38">
        <v>7</v>
      </c>
      <c r="B17" s="75" t="s">
        <v>183</v>
      </c>
      <c r="C17" s="33" t="s">
        <v>175</v>
      </c>
      <c r="D17" s="33" t="s">
        <v>176</v>
      </c>
      <c r="E17" s="75" t="s">
        <v>184</v>
      </c>
      <c r="F17" s="45">
        <v>12</v>
      </c>
      <c r="G17" s="45">
        <v>0</v>
      </c>
      <c r="H17" s="45">
        <v>20</v>
      </c>
      <c r="I17" s="45">
        <v>0</v>
      </c>
      <c r="J17" s="45">
        <v>20</v>
      </c>
      <c r="K17" s="46">
        <v>52</v>
      </c>
    </row>
    <row r="18" spans="1:11">
      <c r="A18" s="38">
        <v>8</v>
      </c>
      <c r="B18" s="75" t="s">
        <v>270</v>
      </c>
      <c r="C18" s="33" t="s">
        <v>247</v>
      </c>
      <c r="D18" s="33" t="s">
        <v>20</v>
      </c>
      <c r="E18" s="75" t="s">
        <v>271</v>
      </c>
      <c r="F18" s="45">
        <v>20</v>
      </c>
      <c r="G18" s="45">
        <v>0</v>
      </c>
      <c r="H18" s="45">
        <v>10</v>
      </c>
      <c r="I18" s="45">
        <v>20</v>
      </c>
      <c r="J18" s="45">
        <v>2</v>
      </c>
      <c r="K18" s="46">
        <v>52</v>
      </c>
    </row>
    <row r="19" spans="1:11">
      <c r="A19" s="38">
        <v>9</v>
      </c>
      <c r="B19" s="75" t="s">
        <v>149</v>
      </c>
      <c r="C19" s="35" t="s">
        <v>118</v>
      </c>
      <c r="D19" s="33" t="s">
        <v>20</v>
      </c>
      <c r="E19" s="75" t="s">
        <v>150</v>
      </c>
      <c r="F19" s="45">
        <v>20</v>
      </c>
      <c r="G19" s="45">
        <v>0</v>
      </c>
      <c r="H19" s="45">
        <v>0</v>
      </c>
      <c r="I19" s="45">
        <v>16</v>
      </c>
      <c r="J19" s="45">
        <v>14</v>
      </c>
      <c r="K19" s="46">
        <v>50</v>
      </c>
    </row>
    <row r="20" spans="1:11">
      <c r="A20" s="38">
        <v>10</v>
      </c>
      <c r="B20" s="75" t="s">
        <v>220</v>
      </c>
      <c r="C20" s="33" t="s">
        <v>186</v>
      </c>
      <c r="D20" s="33" t="s">
        <v>20</v>
      </c>
      <c r="E20" s="75" t="s">
        <v>221</v>
      </c>
      <c r="F20" s="45">
        <v>20</v>
      </c>
      <c r="G20" s="45">
        <v>0</v>
      </c>
      <c r="H20" s="45">
        <v>0</v>
      </c>
      <c r="I20" s="45">
        <v>20</v>
      </c>
      <c r="J20" s="45">
        <v>10</v>
      </c>
      <c r="K20" s="46">
        <v>50</v>
      </c>
    </row>
    <row r="21" spans="1:11">
      <c r="A21" s="38">
        <v>11</v>
      </c>
      <c r="B21" s="75" t="s">
        <v>298</v>
      </c>
      <c r="C21" s="33" t="s">
        <v>284</v>
      </c>
      <c r="D21" s="33" t="s">
        <v>284</v>
      </c>
      <c r="E21" s="75" t="s">
        <v>299</v>
      </c>
      <c r="F21" s="45">
        <v>20</v>
      </c>
      <c r="G21" s="45">
        <v>20</v>
      </c>
      <c r="H21" s="45">
        <v>0</v>
      </c>
      <c r="I21" s="45">
        <v>0</v>
      </c>
      <c r="J21" s="45">
        <v>10</v>
      </c>
      <c r="K21" s="46">
        <v>50</v>
      </c>
    </row>
    <row r="22" spans="1:11">
      <c r="A22" s="38">
        <v>12</v>
      </c>
      <c r="B22" s="76" t="s">
        <v>331</v>
      </c>
      <c r="C22" s="77" t="s">
        <v>310</v>
      </c>
      <c r="D22" s="77" t="s">
        <v>20</v>
      </c>
      <c r="E22" s="76" t="s">
        <v>332</v>
      </c>
      <c r="F22" s="47">
        <v>20</v>
      </c>
      <c r="G22" s="47">
        <v>0</v>
      </c>
      <c r="H22" s="47">
        <v>0</v>
      </c>
      <c r="I22" s="47">
        <v>20</v>
      </c>
      <c r="J22" s="47">
        <v>10</v>
      </c>
      <c r="K22" s="48">
        <v>50</v>
      </c>
    </row>
    <row r="23" spans="1:11">
      <c r="A23" s="38">
        <v>13</v>
      </c>
      <c r="B23" s="76" t="s">
        <v>333</v>
      </c>
      <c r="C23" s="77" t="s">
        <v>310</v>
      </c>
      <c r="D23" s="77" t="s">
        <v>20</v>
      </c>
      <c r="E23" s="76" t="s">
        <v>330</v>
      </c>
      <c r="F23" s="47">
        <v>15</v>
      </c>
      <c r="G23" s="47">
        <v>0</v>
      </c>
      <c r="H23" s="47">
        <v>15</v>
      </c>
      <c r="I23" s="47">
        <v>16</v>
      </c>
      <c r="J23" s="47">
        <v>2</v>
      </c>
      <c r="K23" s="48">
        <v>48</v>
      </c>
    </row>
    <row r="24" spans="1:11">
      <c r="A24" s="38">
        <v>14</v>
      </c>
      <c r="B24" s="75" t="s">
        <v>222</v>
      </c>
      <c r="C24" s="33" t="s">
        <v>186</v>
      </c>
      <c r="D24" s="33" t="s">
        <v>20</v>
      </c>
      <c r="E24" s="75" t="s">
        <v>223</v>
      </c>
      <c r="F24" s="45">
        <v>20</v>
      </c>
      <c r="G24" s="45">
        <v>0</v>
      </c>
      <c r="H24" s="45">
        <v>5</v>
      </c>
      <c r="I24" s="45">
        <v>0</v>
      </c>
      <c r="J24" s="45">
        <v>20</v>
      </c>
      <c r="K24" s="46">
        <v>45</v>
      </c>
    </row>
    <row r="25" spans="1:11">
      <c r="A25" s="38">
        <v>15</v>
      </c>
      <c r="B25" s="75" t="s">
        <v>502</v>
      </c>
      <c r="C25" s="33" t="s">
        <v>500</v>
      </c>
      <c r="D25" s="33" t="s">
        <v>20</v>
      </c>
      <c r="E25" s="75" t="s">
        <v>503</v>
      </c>
      <c r="F25" s="45">
        <v>15</v>
      </c>
      <c r="G25" s="45">
        <v>0</v>
      </c>
      <c r="H25" s="45">
        <v>0</v>
      </c>
      <c r="I25" s="45">
        <v>20</v>
      </c>
      <c r="J25" s="45">
        <v>10</v>
      </c>
      <c r="K25" s="46">
        <v>45</v>
      </c>
    </row>
    <row r="26" spans="1:11">
      <c r="A26" s="38">
        <v>16</v>
      </c>
      <c r="B26" s="75" t="s">
        <v>51</v>
      </c>
      <c r="C26" s="33" t="s">
        <v>19</v>
      </c>
      <c r="D26" s="33" t="s">
        <v>20</v>
      </c>
      <c r="E26" s="75" t="s">
        <v>16</v>
      </c>
      <c r="F26" s="45">
        <v>17</v>
      </c>
      <c r="G26" s="45">
        <v>0</v>
      </c>
      <c r="H26" s="45">
        <v>5</v>
      </c>
      <c r="I26" s="45">
        <v>20</v>
      </c>
      <c r="J26" s="45">
        <v>2</v>
      </c>
      <c r="K26" s="46">
        <f>+SUM(Table5[[#This Row],[1. задатак]:[5. задатак]])</f>
        <v>44</v>
      </c>
    </row>
    <row r="27" spans="1:11">
      <c r="A27" s="38">
        <v>17</v>
      </c>
      <c r="B27" s="75" t="s">
        <v>46</v>
      </c>
      <c r="C27" s="33" t="s">
        <v>19</v>
      </c>
      <c r="D27" s="33" t="s">
        <v>20</v>
      </c>
      <c r="E27" s="36" t="s">
        <v>22</v>
      </c>
      <c r="F27" s="45">
        <v>17</v>
      </c>
      <c r="G27" s="45">
        <v>0</v>
      </c>
      <c r="H27" s="45">
        <v>5</v>
      </c>
      <c r="I27" s="45">
        <v>20</v>
      </c>
      <c r="J27" s="45">
        <v>2</v>
      </c>
      <c r="K27" s="46">
        <f>+SUM(Table5[[#This Row],[1. задатак]:[5. задатак]])</f>
        <v>44</v>
      </c>
    </row>
    <row r="28" spans="1:11">
      <c r="A28" s="38">
        <v>18</v>
      </c>
      <c r="B28" s="75" t="s">
        <v>272</v>
      </c>
      <c r="C28" s="33" t="s">
        <v>247</v>
      </c>
      <c r="D28" s="33" t="s">
        <v>20</v>
      </c>
      <c r="E28" s="75" t="s">
        <v>273</v>
      </c>
      <c r="F28" s="45">
        <v>20</v>
      </c>
      <c r="G28" s="45">
        <v>20</v>
      </c>
      <c r="H28" s="45">
        <v>0</v>
      </c>
      <c r="I28" s="45">
        <v>0</v>
      </c>
      <c r="J28" s="45">
        <v>4</v>
      </c>
      <c r="K28" s="46">
        <v>44</v>
      </c>
    </row>
    <row r="29" spans="1:11">
      <c r="A29" s="38">
        <v>19</v>
      </c>
      <c r="B29" s="75" t="s">
        <v>419</v>
      </c>
      <c r="C29" s="33" t="s">
        <v>348</v>
      </c>
      <c r="D29" s="33" t="s">
        <v>20</v>
      </c>
      <c r="E29" s="75" t="s">
        <v>417</v>
      </c>
      <c r="F29" s="51">
        <v>20</v>
      </c>
      <c r="G29" s="51">
        <v>0</v>
      </c>
      <c r="H29" s="51">
        <v>0</v>
      </c>
      <c r="I29" s="51">
        <v>20</v>
      </c>
      <c r="J29" s="51">
        <v>4</v>
      </c>
      <c r="K29" s="52">
        <v>44</v>
      </c>
    </row>
    <row r="30" spans="1:11">
      <c r="A30" s="38">
        <v>20</v>
      </c>
      <c r="B30" s="76" t="s">
        <v>334</v>
      </c>
      <c r="C30" s="77" t="s">
        <v>310</v>
      </c>
      <c r="D30" s="77" t="s">
        <v>20</v>
      </c>
      <c r="E30" s="76" t="s">
        <v>330</v>
      </c>
      <c r="F30" s="71">
        <v>17</v>
      </c>
      <c r="G30" s="71">
        <v>10</v>
      </c>
      <c r="H30" s="71">
        <v>0</v>
      </c>
      <c r="I30" s="71">
        <v>6</v>
      </c>
      <c r="J30" s="71">
        <v>8</v>
      </c>
      <c r="K30" s="72">
        <v>41</v>
      </c>
    </row>
    <row r="31" spans="1:11">
      <c r="A31" s="38">
        <v>21</v>
      </c>
      <c r="B31" s="75" t="s">
        <v>151</v>
      </c>
      <c r="C31" s="35" t="s">
        <v>118</v>
      </c>
      <c r="D31" s="33" t="s">
        <v>20</v>
      </c>
      <c r="E31" s="75" t="s">
        <v>152</v>
      </c>
      <c r="F31" s="45">
        <v>17</v>
      </c>
      <c r="G31" s="45">
        <v>20</v>
      </c>
      <c r="H31" s="45">
        <v>0</v>
      </c>
      <c r="I31" s="45">
        <v>0</v>
      </c>
      <c r="J31" s="45">
        <v>3</v>
      </c>
      <c r="K31" s="46">
        <v>40</v>
      </c>
    </row>
    <row r="32" spans="1:11">
      <c r="A32" s="38">
        <v>22</v>
      </c>
      <c r="B32" s="75" t="s">
        <v>153</v>
      </c>
      <c r="C32" s="35" t="s">
        <v>118</v>
      </c>
      <c r="D32" s="33" t="s">
        <v>20</v>
      </c>
      <c r="E32" s="75" t="s">
        <v>150</v>
      </c>
      <c r="F32" s="45">
        <v>20</v>
      </c>
      <c r="G32" s="45">
        <v>0</v>
      </c>
      <c r="H32" s="45">
        <v>0</v>
      </c>
      <c r="I32" s="45">
        <v>20</v>
      </c>
      <c r="J32" s="45">
        <v>0</v>
      </c>
      <c r="K32" s="46">
        <v>40</v>
      </c>
    </row>
    <row r="33" spans="1:11">
      <c r="A33" s="38">
        <v>23</v>
      </c>
      <c r="B33" s="75" t="s">
        <v>274</v>
      </c>
      <c r="C33" s="33" t="s">
        <v>247</v>
      </c>
      <c r="D33" s="33" t="s">
        <v>20</v>
      </c>
      <c r="E33" s="75" t="s">
        <v>275</v>
      </c>
      <c r="F33" s="45">
        <v>20</v>
      </c>
      <c r="G33" s="45">
        <v>0</v>
      </c>
      <c r="H33" s="45">
        <v>0</v>
      </c>
      <c r="I33" s="45">
        <v>20</v>
      </c>
      <c r="J33" s="45">
        <v>0</v>
      </c>
      <c r="K33" s="46">
        <v>40</v>
      </c>
    </row>
    <row r="34" spans="1:11">
      <c r="A34" s="38">
        <v>24</v>
      </c>
      <c r="B34" s="75" t="s">
        <v>300</v>
      </c>
      <c r="C34" s="33" t="s">
        <v>284</v>
      </c>
      <c r="D34" s="33" t="s">
        <v>284</v>
      </c>
      <c r="E34" s="75" t="s">
        <v>299</v>
      </c>
      <c r="F34" s="45">
        <v>20</v>
      </c>
      <c r="G34" s="45">
        <v>0</v>
      </c>
      <c r="H34" s="45">
        <v>0</v>
      </c>
      <c r="I34" s="45">
        <v>0</v>
      </c>
      <c r="J34" s="45">
        <v>20</v>
      </c>
      <c r="K34" s="46">
        <v>40</v>
      </c>
    </row>
    <row r="35" spans="1:11">
      <c r="A35" s="38">
        <v>25</v>
      </c>
      <c r="B35" s="75" t="s">
        <v>420</v>
      </c>
      <c r="C35" s="33" t="s">
        <v>348</v>
      </c>
      <c r="D35" s="33" t="s">
        <v>20</v>
      </c>
      <c r="E35" s="75" t="s">
        <v>417</v>
      </c>
      <c r="F35" s="45">
        <v>14</v>
      </c>
      <c r="G35" s="45">
        <v>0</v>
      </c>
      <c r="H35" s="45">
        <v>0</v>
      </c>
      <c r="I35" s="45">
        <v>20</v>
      </c>
      <c r="J35" s="45">
        <v>6</v>
      </c>
      <c r="K35" s="46">
        <v>40</v>
      </c>
    </row>
    <row r="36" spans="1:11">
      <c r="A36" s="38">
        <v>26</v>
      </c>
      <c r="B36" s="75" t="s">
        <v>53</v>
      </c>
      <c r="C36" s="33" t="s">
        <v>19</v>
      </c>
      <c r="D36" s="33" t="s">
        <v>20</v>
      </c>
      <c r="E36" s="75" t="s">
        <v>18</v>
      </c>
      <c r="F36" s="45">
        <v>17</v>
      </c>
      <c r="G36" s="45">
        <v>0</v>
      </c>
      <c r="H36" s="45">
        <v>5</v>
      </c>
      <c r="I36" s="45">
        <v>16</v>
      </c>
      <c r="J36" s="45">
        <v>0</v>
      </c>
      <c r="K36" s="46">
        <f>+SUM(Table5[[#This Row],[1. задатак]:[5. задатак]])</f>
        <v>38</v>
      </c>
    </row>
    <row r="37" spans="1:11">
      <c r="A37" s="38">
        <v>27</v>
      </c>
      <c r="B37" s="75" t="s">
        <v>55</v>
      </c>
      <c r="C37" s="33" t="s">
        <v>19</v>
      </c>
      <c r="D37" s="33" t="s">
        <v>20</v>
      </c>
      <c r="E37" s="75" t="s">
        <v>18</v>
      </c>
      <c r="F37" s="45">
        <v>9</v>
      </c>
      <c r="G37" s="45">
        <v>0</v>
      </c>
      <c r="H37" s="45">
        <v>5</v>
      </c>
      <c r="I37" s="45">
        <v>20</v>
      </c>
      <c r="J37" s="45">
        <v>2</v>
      </c>
      <c r="K37" s="46">
        <f>+SUM(Table5[[#This Row],[1. задатак]:[5. задатак]])</f>
        <v>36</v>
      </c>
    </row>
    <row r="38" spans="1:11">
      <c r="A38" s="38">
        <v>28</v>
      </c>
      <c r="B38" s="36" t="s">
        <v>52</v>
      </c>
      <c r="C38" s="33" t="s">
        <v>19</v>
      </c>
      <c r="D38" s="33" t="s">
        <v>20</v>
      </c>
      <c r="E38" s="75" t="s">
        <v>16</v>
      </c>
      <c r="F38" s="45">
        <v>11</v>
      </c>
      <c r="G38" s="45">
        <v>20</v>
      </c>
      <c r="H38" s="45">
        <v>5</v>
      </c>
      <c r="I38" s="45">
        <v>0</v>
      </c>
      <c r="J38" s="45">
        <v>0</v>
      </c>
      <c r="K38" s="46">
        <f>+SUM(Table5[[#This Row],[1. задатак]:[5. задатак]])</f>
        <v>36</v>
      </c>
    </row>
    <row r="39" spans="1:11">
      <c r="A39" s="38">
        <v>29</v>
      </c>
      <c r="B39" s="76" t="s">
        <v>335</v>
      </c>
      <c r="C39" s="77" t="s">
        <v>310</v>
      </c>
      <c r="D39" s="77" t="s">
        <v>20</v>
      </c>
      <c r="E39" s="76" t="s">
        <v>330</v>
      </c>
      <c r="F39" s="47">
        <v>6</v>
      </c>
      <c r="G39" s="47">
        <v>10</v>
      </c>
      <c r="H39" s="47">
        <v>0</v>
      </c>
      <c r="I39" s="47">
        <v>0</v>
      </c>
      <c r="J39" s="47">
        <v>20</v>
      </c>
      <c r="K39" s="48">
        <v>36</v>
      </c>
    </row>
    <row r="40" spans="1:11">
      <c r="A40" s="38">
        <v>30</v>
      </c>
      <c r="B40" s="76" t="s">
        <v>336</v>
      </c>
      <c r="C40" s="77" t="s">
        <v>310</v>
      </c>
      <c r="D40" s="77" t="s">
        <v>20</v>
      </c>
      <c r="E40" s="76" t="s">
        <v>330</v>
      </c>
      <c r="F40" s="71">
        <v>6</v>
      </c>
      <c r="G40" s="71">
        <v>10</v>
      </c>
      <c r="H40" s="71">
        <v>0</v>
      </c>
      <c r="I40" s="71">
        <v>0</v>
      </c>
      <c r="J40" s="71">
        <v>20</v>
      </c>
      <c r="K40" s="72">
        <v>36</v>
      </c>
    </row>
    <row r="41" spans="1:11">
      <c r="A41" s="38">
        <v>31</v>
      </c>
      <c r="B41" s="75" t="s">
        <v>504</v>
      </c>
      <c r="C41" s="33" t="s">
        <v>500</v>
      </c>
      <c r="D41" s="33" t="s">
        <v>20</v>
      </c>
      <c r="E41" s="75" t="s">
        <v>501</v>
      </c>
      <c r="F41" s="45">
        <v>6</v>
      </c>
      <c r="G41" s="45">
        <v>10</v>
      </c>
      <c r="H41" s="45">
        <v>0</v>
      </c>
      <c r="I41" s="45">
        <v>20</v>
      </c>
      <c r="J41" s="45">
        <v>0</v>
      </c>
      <c r="K41" s="46">
        <v>36</v>
      </c>
    </row>
    <row r="42" spans="1:11">
      <c r="A42" s="38">
        <v>32</v>
      </c>
      <c r="B42" s="76" t="s">
        <v>337</v>
      </c>
      <c r="C42" s="77" t="s">
        <v>310</v>
      </c>
      <c r="D42" s="77" t="s">
        <v>20</v>
      </c>
      <c r="E42" s="76" t="s">
        <v>330</v>
      </c>
      <c r="F42" s="47">
        <v>9</v>
      </c>
      <c r="G42" s="47">
        <v>0</v>
      </c>
      <c r="H42" s="47">
        <v>0</v>
      </c>
      <c r="I42" s="47">
        <v>16</v>
      </c>
      <c r="J42" s="47">
        <v>8</v>
      </c>
      <c r="K42" s="48">
        <v>33</v>
      </c>
    </row>
    <row r="43" spans="1:11">
      <c r="A43" s="38">
        <v>33</v>
      </c>
      <c r="B43" s="75" t="s">
        <v>50</v>
      </c>
      <c r="C43" s="33" t="s">
        <v>19</v>
      </c>
      <c r="D43" s="33" t="s">
        <v>20</v>
      </c>
      <c r="E43" s="75" t="s">
        <v>16</v>
      </c>
      <c r="F43" s="45">
        <v>6</v>
      </c>
      <c r="G43" s="45">
        <v>0</v>
      </c>
      <c r="H43" s="45">
        <v>5</v>
      </c>
      <c r="I43" s="45">
        <v>0</v>
      </c>
      <c r="J43" s="45">
        <v>20</v>
      </c>
      <c r="K43" s="46">
        <f>+SUM(Table5[[#This Row],[1. задатак]:[5. задатак]])</f>
        <v>31</v>
      </c>
    </row>
    <row r="44" spans="1:11">
      <c r="A44" s="38">
        <v>34</v>
      </c>
      <c r="B44" s="76" t="s">
        <v>338</v>
      </c>
      <c r="C44" s="77" t="s">
        <v>310</v>
      </c>
      <c r="D44" s="77" t="s">
        <v>20</v>
      </c>
      <c r="E44" s="76" t="s">
        <v>332</v>
      </c>
      <c r="F44" s="47">
        <v>15</v>
      </c>
      <c r="G44" s="47">
        <v>0</v>
      </c>
      <c r="H44" s="47">
        <v>0</v>
      </c>
      <c r="I44" s="47">
        <v>6</v>
      </c>
      <c r="J44" s="47">
        <v>10</v>
      </c>
      <c r="K44" s="48">
        <v>31</v>
      </c>
    </row>
    <row r="45" spans="1:11">
      <c r="A45" s="38">
        <v>35</v>
      </c>
      <c r="B45" s="75" t="s">
        <v>616</v>
      </c>
      <c r="C45" s="35" t="s">
        <v>118</v>
      </c>
      <c r="D45" s="33" t="s">
        <v>20</v>
      </c>
      <c r="E45" s="75" t="s">
        <v>152</v>
      </c>
      <c r="F45" s="45">
        <v>20</v>
      </c>
      <c r="G45" s="45">
        <v>0</v>
      </c>
      <c r="H45" s="45">
        <v>0</v>
      </c>
      <c r="I45" s="45">
        <v>0</v>
      </c>
      <c r="J45" s="45">
        <v>10</v>
      </c>
      <c r="K45" s="46">
        <v>30</v>
      </c>
    </row>
    <row r="46" spans="1:11">
      <c r="A46" s="38">
        <v>36</v>
      </c>
      <c r="B46" s="75" t="s">
        <v>224</v>
      </c>
      <c r="C46" s="33" t="s">
        <v>186</v>
      </c>
      <c r="D46" s="33" t="s">
        <v>20</v>
      </c>
      <c r="E46" s="75" t="s">
        <v>219</v>
      </c>
      <c r="F46" s="45">
        <v>20</v>
      </c>
      <c r="G46" s="45">
        <v>0</v>
      </c>
      <c r="H46" s="45">
        <v>0</v>
      </c>
      <c r="I46" s="45">
        <v>0</v>
      </c>
      <c r="J46" s="45">
        <v>10</v>
      </c>
      <c r="K46" s="46">
        <v>30</v>
      </c>
    </row>
    <row r="47" spans="1:11">
      <c r="A47" s="38">
        <v>37</v>
      </c>
      <c r="B47" s="76" t="s">
        <v>339</v>
      </c>
      <c r="C47" s="77" t="s">
        <v>310</v>
      </c>
      <c r="D47" s="77" t="s">
        <v>20</v>
      </c>
      <c r="E47" s="76" t="s">
        <v>330</v>
      </c>
      <c r="F47" s="71">
        <v>0</v>
      </c>
      <c r="G47" s="71">
        <v>10</v>
      </c>
      <c r="H47" s="71">
        <v>0</v>
      </c>
      <c r="I47" s="71">
        <v>0</v>
      </c>
      <c r="J47" s="71">
        <v>20</v>
      </c>
      <c r="K47" s="72">
        <v>30</v>
      </c>
    </row>
    <row r="48" spans="1:11">
      <c r="A48" s="38">
        <v>38</v>
      </c>
      <c r="B48" s="75" t="s">
        <v>505</v>
      </c>
      <c r="C48" s="33" t="s">
        <v>500</v>
      </c>
      <c r="D48" s="33" t="s">
        <v>20</v>
      </c>
      <c r="E48" s="75" t="s">
        <v>506</v>
      </c>
      <c r="F48" s="45">
        <v>14</v>
      </c>
      <c r="G48" s="45">
        <v>0</v>
      </c>
      <c r="H48" s="45">
        <v>0</v>
      </c>
      <c r="I48" s="45">
        <v>16</v>
      </c>
      <c r="J48" s="45">
        <v>0</v>
      </c>
      <c r="K48" s="46">
        <v>30</v>
      </c>
    </row>
    <row r="49" spans="1:11">
      <c r="A49" s="38">
        <v>39</v>
      </c>
      <c r="B49" s="75" t="s">
        <v>154</v>
      </c>
      <c r="C49" s="35" t="s">
        <v>118</v>
      </c>
      <c r="D49" s="33" t="s">
        <v>20</v>
      </c>
      <c r="E49" s="75" t="s">
        <v>150</v>
      </c>
      <c r="F49" s="45">
        <v>20</v>
      </c>
      <c r="G49" s="45">
        <v>0</v>
      </c>
      <c r="H49" s="45">
        <v>0</v>
      </c>
      <c r="I49" s="45">
        <v>0</v>
      </c>
      <c r="J49" s="45">
        <v>8</v>
      </c>
      <c r="K49" s="46">
        <v>28</v>
      </c>
    </row>
    <row r="50" spans="1:11">
      <c r="A50" s="38">
        <v>40</v>
      </c>
      <c r="B50" s="75" t="s">
        <v>276</v>
      </c>
      <c r="C50" s="33" t="s">
        <v>247</v>
      </c>
      <c r="D50" s="33" t="s">
        <v>20</v>
      </c>
      <c r="E50" s="75" t="s">
        <v>271</v>
      </c>
      <c r="F50" s="45">
        <v>20</v>
      </c>
      <c r="G50" s="45">
        <v>0</v>
      </c>
      <c r="H50" s="45">
        <v>0</v>
      </c>
      <c r="I50" s="45">
        <v>6</v>
      </c>
      <c r="J50" s="45">
        <v>2</v>
      </c>
      <c r="K50" s="46">
        <v>28</v>
      </c>
    </row>
    <row r="51" spans="1:11">
      <c r="A51" s="38">
        <v>41</v>
      </c>
      <c r="B51" s="75" t="s">
        <v>421</v>
      </c>
      <c r="C51" s="33" t="s">
        <v>348</v>
      </c>
      <c r="D51" s="33" t="s">
        <v>20</v>
      </c>
      <c r="E51" s="75" t="s">
        <v>417</v>
      </c>
      <c r="F51" s="45">
        <v>20</v>
      </c>
      <c r="G51" s="45">
        <v>0</v>
      </c>
      <c r="H51" s="45">
        <v>0</v>
      </c>
      <c r="I51" s="45">
        <v>0</v>
      </c>
      <c r="J51" s="45">
        <v>8</v>
      </c>
      <c r="K51" s="46">
        <v>28</v>
      </c>
    </row>
    <row r="52" spans="1:11">
      <c r="A52" s="38">
        <v>42</v>
      </c>
      <c r="B52" s="75" t="s">
        <v>47</v>
      </c>
      <c r="C52" s="33" t="s">
        <v>19</v>
      </c>
      <c r="D52" s="33" t="s">
        <v>20</v>
      </c>
      <c r="E52" s="36" t="s">
        <v>22</v>
      </c>
      <c r="F52" s="45">
        <v>17</v>
      </c>
      <c r="G52" s="45">
        <v>0</v>
      </c>
      <c r="H52" s="45">
        <v>5</v>
      </c>
      <c r="I52" s="45">
        <v>0</v>
      </c>
      <c r="J52" s="45">
        <v>4</v>
      </c>
      <c r="K52" s="46">
        <f>+SUM(Table5[[#This Row],[1. задатак]:[5. задатак]])</f>
        <v>26</v>
      </c>
    </row>
    <row r="53" spans="1:11">
      <c r="A53" s="38">
        <v>43</v>
      </c>
      <c r="B53" s="75" t="s">
        <v>54</v>
      </c>
      <c r="C53" s="33" t="s">
        <v>19</v>
      </c>
      <c r="D53" s="33" t="s">
        <v>20</v>
      </c>
      <c r="E53" s="75" t="s">
        <v>18</v>
      </c>
      <c r="F53" s="45">
        <v>9</v>
      </c>
      <c r="G53" s="45">
        <v>0</v>
      </c>
      <c r="H53" s="45">
        <v>5</v>
      </c>
      <c r="I53" s="45">
        <v>0</v>
      </c>
      <c r="J53" s="45">
        <v>12</v>
      </c>
      <c r="K53" s="46">
        <f>+SUM(Table5[[#This Row],[1. задатак]:[5. задатак]])</f>
        <v>26</v>
      </c>
    </row>
    <row r="54" spans="1:11">
      <c r="A54" s="38">
        <v>44</v>
      </c>
      <c r="B54" s="75" t="s">
        <v>277</v>
      </c>
      <c r="C54" s="33" t="s">
        <v>247</v>
      </c>
      <c r="D54" s="33" t="s">
        <v>20</v>
      </c>
      <c r="E54" s="75" t="s">
        <v>271</v>
      </c>
      <c r="F54" s="51">
        <v>20</v>
      </c>
      <c r="G54" s="51">
        <v>0</v>
      </c>
      <c r="H54" s="51">
        <v>0</v>
      </c>
      <c r="I54" s="51">
        <v>4</v>
      </c>
      <c r="J54" s="51">
        <v>2</v>
      </c>
      <c r="K54" s="52">
        <v>26</v>
      </c>
    </row>
    <row r="55" spans="1:11">
      <c r="A55" s="38">
        <v>45</v>
      </c>
      <c r="B55" s="75" t="s">
        <v>301</v>
      </c>
      <c r="C55" s="33" t="s">
        <v>284</v>
      </c>
      <c r="D55" s="33" t="s">
        <v>284</v>
      </c>
      <c r="E55" s="75" t="s">
        <v>299</v>
      </c>
      <c r="F55" s="45">
        <v>20</v>
      </c>
      <c r="G55" s="45">
        <v>0</v>
      </c>
      <c r="H55" s="45">
        <v>0</v>
      </c>
      <c r="I55" s="45">
        <v>4</v>
      </c>
      <c r="J55" s="45">
        <v>2</v>
      </c>
      <c r="K55" s="46">
        <v>26</v>
      </c>
    </row>
    <row r="56" spans="1:11">
      <c r="A56" s="38">
        <v>46</v>
      </c>
      <c r="B56" s="75" t="s">
        <v>302</v>
      </c>
      <c r="C56" s="33" t="s">
        <v>284</v>
      </c>
      <c r="D56" s="33" t="s">
        <v>284</v>
      </c>
      <c r="E56" s="75" t="s">
        <v>299</v>
      </c>
      <c r="F56" s="45">
        <v>20</v>
      </c>
      <c r="G56" s="45">
        <v>0</v>
      </c>
      <c r="H56" s="45">
        <v>0</v>
      </c>
      <c r="I56" s="45">
        <v>4</v>
      </c>
      <c r="J56" s="45">
        <v>2</v>
      </c>
      <c r="K56" s="46">
        <v>26</v>
      </c>
    </row>
    <row r="57" spans="1:11">
      <c r="A57" s="38">
        <v>47</v>
      </c>
      <c r="B57" s="36" t="s">
        <v>45</v>
      </c>
      <c r="C57" s="33" t="s">
        <v>19</v>
      </c>
      <c r="D57" s="33" t="s">
        <v>20</v>
      </c>
      <c r="E57" s="36" t="s">
        <v>22</v>
      </c>
      <c r="F57" s="45">
        <v>20</v>
      </c>
      <c r="G57" s="45">
        <v>0</v>
      </c>
      <c r="H57" s="45">
        <v>5</v>
      </c>
      <c r="I57" s="45">
        <v>0</v>
      </c>
      <c r="J57" s="45">
        <v>0</v>
      </c>
      <c r="K57" s="46">
        <f>+SUM(Table5[[#This Row],[1. задатак]:[5. задатак]])</f>
        <v>25</v>
      </c>
    </row>
    <row r="58" spans="1:11">
      <c r="A58" s="38">
        <v>48</v>
      </c>
      <c r="B58" s="75" t="s">
        <v>48</v>
      </c>
      <c r="C58" s="33" t="s">
        <v>19</v>
      </c>
      <c r="D58" s="33" t="s">
        <v>20</v>
      </c>
      <c r="E58" s="75" t="s">
        <v>16</v>
      </c>
      <c r="F58" s="45">
        <v>20</v>
      </c>
      <c r="G58" s="45">
        <v>0</v>
      </c>
      <c r="H58" s="45">
        <v>5</v>
      </c>
      <c r="I58" s="45">
        <v>0</v>
      </c>
      <c r="J58" s="45">
        <v>0</v>
      </c>
      <c r="K58" s="46">
        <f>+SUM(Table5[[#This Row],[1. задатак]:[5. задатак]])</f>
        <v>25</v>
      </c>
    </row>
    <row r="59" spans="1:11">
      <c r="A59" s="38">
        <v>49</v>
      </c>
      <c r="B59" s="75" t="s">
        <v>507</v>
      </c>
      <c r="C59" s="33" t="s">
        <v>500</v>
      </c>
      <c r="D59" s="33" t="s">
        <v>20</v>
      </c>
      <c r="E59" s="75" t="s">
        <v>501</v>
      </c>
      <c r="F59" s="45">
        <v>20</v>
      </c>
      <c r="G59" s="45">
        <v>5</v>
      </c>
      <c r="H59" s="45">
        <v>0</v>
      </c>
      <c r="I59" s="45">
        <v>0</v>
      </c>
      <c r="J59" s="45">
        <v>0</v>
      </c>
      <c r="K59" s="46">
        <v>25</v>
      </c>
    </row>
    <row r="60" spans="1:11">
      <c r="A60" s="38">
        <v>50</v>
      </c>
      <c r="B60" s="75" t="s">
        <v>49</v>
      </c>
      <c r="C60" s="33" t="s">
        <v>19</v>
      </c>
      <c r="D60" s="33" t="s">
        <v>20</v>
      </c>
      <c r="E60" s="75" t="s">
        <v>16</v>
      </c>
      <c r="F60" s="45">
        <v>17</v>
      </c>
      <c r="G60" s="45">
        <v>0</v>
      </c>
      <c r="H60" s="45">
        <v>5</v>
      </c>
      <c r="I60" s="45">
        <v>0</v>
      </c>
      <c r="J60" s="45">
        <v>2</v>
      </c>
      <c r="K60" s="46">
        <f>+SUM(Table5[[#This Row],[1. задатак]:[5. задатак]])</f>
        <v>24</v>
      </c>
    </row>
    <row r="61" spans="1:11">
      <c r="A61" s="38">
        <v>51</v>
      </c>
      <c r="B61" s="75" t="s">
        <v>422</v>
      </c>
      <c r="C61" s="33" t="s">
        <v>348</v>
      </c>
      <c r="D61" s="33" t="s">
        <v>20</v>
      </c>
      <c r="E61" s="75" t="s">
        <v>417</v>
      </c>
      <c r="F61" s="45">
        <v>20</v>
      </c>
      <c r="G61" s="45">
        <v>0</v>
      </c>
      <c r="H61" s="45">
        <v>0</v>
      </c>
      <c r="I61" s="45">
        <v>0</v>
      </c>
      <c r="J61" s="45">
        <v>4</v>
      </c>
      <c r="K61" s="46">
        <v>24</v>
      </c>
    </row>
    <row r="62" spans="1:11">
      <c r="A62" s="38">
        <v>52</v>
      </c>
      <c r="B62" s="75" t="s">
        <v>508</v>
      </c>
      <c r="C62" s="33" t="s">
        <v>500</v>
      </c>
      <c r="D62" s="33" t="s">
        <v>20</v>
      </c>
      <c r="E62" s="75" t="s">
        <v>506</v>
      </c>
      <c r="F62" s="45">
        <v>17</v>
      </c>
      <c r="G62" s="45">
        <v>5</v>
      </c>
      <c r="H62" s="45">
        <v>0</v>
      </c>
      <c r="I62" s="45">
        <v>0</v>
      </c>
      <c r="J62" s="45">
        <v>2</v>
      </c>
      <c r="K62" s="46">
        <v>24</v>
      </c>
    </row>
    <row r="63" spans="1:11">
      <c r="A63" s="38">
        <v>53</v>
      </c>
      <c r="B63" s="75" t="s">
        <v>278</v>
      </c>
      <c r="C63" s="33" t="s">
        <v>247</v>
      </c>
      <c r="D63" s="33" t="s">
        <v>20</v>
      </c>
      <c r="E63" s="75" t="s">
        <v>275</v>
      </c>
      <c r="F63" s="51">
        <v>3</v>
      </c>
      <c r="G63" s="51">
        <v>0</v>
      </c>
      <c r="H63" s="51">
        <v>20</v>
      </c>
      <c r="I63" s="51">
        <v>0</v>
      </c>
      <c r="J63" s="51">
        <v>0</v>
      </c>
      <c r="K63" s="52">
        <v>23</v>
      </c>
    </row>
    <row r="64" spans="1:11">
      <c r="A64" s="38">
        <v>54</v>
      </c>
      <c r="B64" s="75" t="s">
        <v>44</v>
      </c>
      <c r="C64" s="33" t="s">
        <v>19</v>
      </c>
      <c r="D64" s="33" t="s">
        <v>20</v>
      </c>
      <c r="E64" s="36" t="s">
        <v>22</v>
      </c>
      <c r="F64" s="45">
        <v>15</v>
      </c>
      <c r="G64" s="45">
        <v>0</v>
      </c>
      <c r="H64" s="45">
        <v>5</v>
      </c>
      <c r="I64" s="45">
        <v>0</v>
      </c>
      <c r="J64" s="45">
        <v>2</v>
      </c>
      <c r="K64" s="46">
        <f>+SUM(Table5[[#This Row],[1. задатак]:[5. задатак]])</f>
        <v>22</v>
      </c>
    </row>
    <row r="65" spans="1:11">
      <c r="A65" s="38">
        <v>55</v>
      </c>
      <c r="B65" s="75" t="s">
        <v>225</v>
      </c>
      <c r="C65" s="33" t="s">
        <v>186</v>
      </c>
      <c r="D65" s="33" t="s">
        <v>20</v>
      </c>
      <c r="E65" s="75" t="s">
        <v>221</v>
      </c>
      <c r="F65" s="45">
        <v>20</v>
      </c>
      <c r="G65" s="45">
        <v>0</v>
      </c>
      <c r="H65" s="45">
        <v>0</v>
      </c>
      <c r="I65" s="45">
        <v>0</v>
      </c>
      <c r="J65" s="45">
        <v>2</v>
      </c>
      <c r="K65" s="46">
        <v>22</v>
      </c>
    </row>
    <row r="66" spans="1:11">
      <c r="A66" s="38">
        <v>56</v>
      </c>
      <c r="B66" s="75" t="s">
        <v>279</v>
      </c>
      <c r="C66" s="33" t="s">
        <v>247</v>
      </c>
      <c r="D66" s="33" t="s">
        <v>20</v>
      </c>
      <c r="E66" s="75" t="s">
        <v>271</v>
      </c>
      <c r="F66" s="45">
        <v>20</v>
      </c>
      <c r="G66" s="45">
        <v>0</v>
      </c>
      <c r="H66" s="45">
        <v>0</v>
      </c>
      <c r="I66" s="45">
        <v>0</v>
      </c>
      <c r="J66" s="45">
        <v>2</v>
      </c>
      <c r="K66" s="46">
        <v>22</v>
      </c>
    </row>
    <row r="67" spans="1:11">
      <c r="A67" s="38">
        <v>57</v>
      </c>
      <c r="B67" s="75" t="s">
        <v>423</v>
      </c>
      <c r="C67" s="33" t="s">
        <v>348</v>
      </c>
      <c r="D67" s="33" t="s">
        <v>20</v>
      </c>
      <c r="E67" s="75" t="s">
        <v>417</v>
      </c>
      <c r="F67" s="45">
        <v>20</v>
      </c>
      <c r="G67" s="45">
        <v>0</v>
      </c>
      <c r="H67" s="45">
        <v>0</v>
      </c>
      <c r="I67" s="45">
        <v>0</v>
      </c>
      <c r="J67" s="45">
        <v>2</v>
      </c>
      <c r="K67" s="46">
        <v>22</v>
      </c>
    </row>
    <row r="68" spans="1:11">
      <c r="A68" s="38">
        <v>58</v>
      </c>
      <c r="B68" s="75" t="s">
        <v>155</v>
      </c>
      <c r="C68" s="35" t="s">
        <v>118</v>
      </c>
      <c r="D68" s="33" t="s">
        <v>20</v>
      </c>
      <c r="E68" s="75" t="s">
        <v>150</v>
      </c>
      <c r="F68" s="45">
        <v>3</v>
      </c>
      <c r="G68" s="45">
        <v>0</v>
      </c>
      <c r="H68" s="45">
        <v>0</v>
      </c>
      <c r="I68" s="45">
        <v>0</v>
      </c>
      <c r="J68" s="45">
        <v>18</v>
      </c>
      <c r="K68" s="46">
        <v>21</v>
      </c>
    </row>
    <row r="69" spans="1:11">
      <c r="A69" s="38">
        <v>59</v>
      </c>
      <c r="B69" s="75" t="s">
        <v>226</v>
      </c>
      <c r="C69" s="33" t="s">
        <v>186</v>
      </c>
      <c r="D69" s="33" t="s">
        <v>20</v>
      </c>
      <c r="E69" s="75" t="s">
        <v>219</v>
      </c>
      <c r="F69" s="45">
        <v>4</v>
      </c>
      <c r="G69" s="45">
        <v>0</v>
      </c>
      <c r="H69" s="45">
        <v>0</v>
      </c>
      <c r="I69" s="45">
        <v>17</v>
      </c>
      <c r="J69" s="45">
        <v>0</v>
      </c>
      <c r="K69" s="46">
        <v>21</v>
      </c>
    </row>
    <row r="70" spans="1:11">
      <c r="A70" s="38">
        <v>60</v>
      </c>
      <c r="B70" s="75" t="s">
        <v>156</v>
      </c>
      <c r="C70" s="35" t="s">
        <v>118</v>
      </c>
      <c r="D70" s="33" t="s">
        <v>20</v>
      </c>
      <c r="E70" s="75" t="s">
        <v>157</v>
      </c>
      <c r="F70" s="45">
        <v>20</v>
      </c>
      <c r="G70" s="45">
        <v>0</v>
      </c>
      <c r="H70" s="45">
        <v>0</v>
      </c>
      <c r="I70" s="45">
        <v>0</v>
      </c>
      <c r="J70" s="45">
        <v>0</v>
      </c>
      <c r="K70" s="46">
        <v>20</v>
      </c>
    </row>
    <row r="71" spans="1:11">
      <c r="A71" s="38">
        <v>61</v>
      </c>
      <c r="B71" s="75" t="s">
        <v>227</v>
      </c>
      <c r="C71" s="33" t="s">
        <v>186</v>
      </c>
      <c r="D71" s="33" t="s">
        <v>20</v>
      </c>
      <c r="E71" s="75" t="s">
        <v>223</v>
      </c>
      <c r="F71" s="51">
        <v>20</v>
      </c>
      <c r="G71" s="51">
        <v>0</v>
      </c>
      <c r="H71" s="51">
        <v>0</v>
      </c>
      <c r="I71" s="51">
        <v>0</v>
      </c>
      <c r="J71" s="51">
        <v>0</v>
      </c>
      <c r="K71" s="52">
        <v>20</v>
      </c>
    </row>
    <row r="72" spans="1:11">
      <c r="A72" s="38">
        <v>62</v>
      </c>
      <c r="B72" s="75" t="s">
        <v>228</v>
      </c>
      <c r="C72" s="33" t="s">
        <v>186</v>
      </c>
      <c r="D72" s="33" t="s">
        <v>20</v>
      </c>
      <c r="E72" s="75" t="s">
        <v>219</v>
      </c>
      <c r="F72" s="45">
        <v>17</v>
      </c>
      <c r="G72" s="45">
        <v>0</v>
      </c>
      <c r="H72" s="45">
        <v>0</v>
      </c>
      <c r="I72" s="45">
        <v>0</v>
      </c>
      <c r="J72" s="45">
        <v>3</v>
      </c>
      <c r="K72" s="46">
        <v>20</v>
      </c>
    </row>
    <row r="73" spans="1:11">
      <c r="A73" s="38">
        <v>63</v>
      </c>
      <c r="B73" s="75" t="s">
        <v>229</v>
      </c>
      <c r="C73" s="33" t="s">
        <v>186</v>
      </c>
      <c r="D73" s="33" t="s">
        <v>20</v>
      </c>
      <c r="E73" s="75" t="s">
        <v>219</v>
      </c>
      <c r="F73" s="45">
        <v>17</v>
      </c>
      <c r="G73" s="45">
        <v>0</v>
      </c>
      <c r="H73" s="45">
        <v>0</v>
      </c>
      <c r="I73" s="45">
        <v>0</v>
      </c>
      <c r="J73" s="45">
        <v>3</v>
      </c>
      <c r="K73" s="46">
        <v>20</v>
      </c>
    </row>
    <row r="74" spans="1:11">
      <c r="A74" s="38">
        <v>64</v>
      </c>
      <c r="B74" s="75" t="s">
        <v>230</v>
      </c>
      <c r="C74" s="33" t="s">
        <v>186</v>
      </c>
      <c r="D74" s="33" t="s">
        <v>20</v>
      </c>
      <c r="E74" s="75" t="s">
        <v>219</v>
      </c>
      <c r="F74" s="45">
        <v>17</v>
      </c>
      <c r="G74" s="45">
        <v>0</v>
      </c>
      <c r="H74" s="45">
        <v>0</v>
      </c>
      <c r="I74" s="45">
        <v>0</v>
      </c>
      <c r="J74" s="45">
        <v>3</v>
      </c>
      <c r="K74" s="46">
        <v>20</v>
      </c>
    </row>
    <row r="75" spans="1:11">
      <c r="A75" s="38">
        <v>65</v>
      </c>
      <c r="B75" s="75" t="s">
        <v>303</v>
      </c>
      <c r="C75" s="33" t="s">
        <v>284</v>
      </c>
      <c r="D75" s="33" t="s">
        <v>284</v>
      </c>
      <c r="E75" s="75" t="s">
        <v>299</v>
      </c>
      <c r="F75" s="45">
        <v>20</v>
      </c>
      <c r="G75" s="45">
        <v>0</v>
      </c>
      <c r="H75" s="45">
        <v>0</v>
      </c>
      <c r="I75" s="45">
        <v>0</v>
      </c>
      <c r="J75" s="45">
        <v>0</v>
      </c>
      <c r="K75" s="46">
        <v>20</v>
      </c>
    </row>
    <row r="76" spans="1:11">
      <c r="A76" s="38">
        <v>66</v>
      </c>
      <c r="B76" s="75" t="s">
        <v>304</v>
      </c>
      <c r="C76" s="33" t="s">
        <v>284</v>
      </c>
      <c r="D76" s="33" t="s">
        <v>284</v>
      </c>
      <c r="E76" s="75" t="s">
        <v>299</v>
      </c>
      <c r="F76" s="45">
        <v>20</v>
      </c>
      <c r="G76" s="45">
        <v>0</v>
      </c>
      <c r="H76" s="45">
        <v>0</v>
      </c>
      <c r="I76" s="45">
        <v>0</v>
      </c>
      <c r="J76" s="45">
        <v>0</v>
      </c>
      <c r="K76" s="46">
        <v>20</v>
      </c>
    </row>
    <row r="77" spans="1:11">
      <c r="A77" s="38">
        <v>67</v>
      </c>
      <c r="B77" s="75" t="s">
        <v>424</v>
      </c>
      <c r="C77" s="33" t="s">
        <v>348</v>
      </c>
      <c r="D77" s="33" t="s">
        <v>20</v>
      </c>
      <c r="E77" s="75" t="s">
        <v>417</v>
      </c>
      <c r="F77" s="45">
        <v>20</v>
      </c>
      <c r="G77" s="45">
        <v>0</v>
      </c>
      <c r="H77" s="45">
        <v>0</v>
      </c>
      <c r="I77" s="45">
        <v>0</v>
      </c>
      <c r="J77" s="45">
        <v>0</v>
      </c>
      <c r="K77" s="46">
        <v>20</v>
      </c>
    </row>
    <row r="78" spans="1:11">
      <c r="A78" s="38">
        <v>68</v>
      </c>
      <c r="B78" s="75" t="s">
        <v>509</v>
      </c>
      <c r="C78" s="33" t="s">
        <v>500</v>
      </c>
      <c r="D78" s="33" t="s">
        <v>20</v>
      </c>
      <c r="E78" s="75" t="s">
        <v>501</v>
      </c>
      <c r="F78" s="45">
        <v>20</v>
      </c>
      <c r="G78" s="45">
        <v>0</v>
      </c>
      <c r="H78" s="45">
        <v>0</v>
      </c>
      <c r="I78" s="45">
        <v>0</v>
      </c>
      <c r="J78" s="45">
        <v>0</v>
      </c>
      <c r="K78" s="46">
        <v>20</v>
      </c>
    </row>
    <row r="79" spans="1:11">
      <c r="A79" s="38">
        <v>69</v>
      </c>
      <c r="B79" s="75" t="s">
        <v>510</v>
      </c>
      <c r="C79" s="33" t="s">
        <v>500</v>
      </c>
      <c r="D79" s="33" t="s">
        <v>20</v>
      </c>
      <c r="E79" s="75" t="s">
        <v>501</v>
      </c>
      <c r="F79" s="51">
        <v>10</v>
      </c>
      <c r="G79" s="51">
        <v>10</v>
      </c>
      <c r="H79" s="51">
        <v>0</v>
      </c>
      <c r="I79" s="51">
        <v>0</v>
      </c>
      <c r="J79" s="51">
        <v>0</v>
      </c>
      <c r="K79" s="52">
        <v>20</v>
      </c>
    </row>
    <row r="80" spans="1:11">
      <c r="A80" s="38">
        <v>70</v>
      </c>
      <c r="B80" s="78" t="s">
        <v>546</v>
      </c>
      <c r="C80" s="79" t="s">
        <v>537</v>
      </c>
      <c r="D80" s="79" t="s">
        <v>538</v>
      </c>
      <c r="E80" s="78" t="s">
        <v>547</v>
      </c>
      <c r="F80" s="73">
        <v>20</v>
      </c>
      <c r="G80" s="73">
        <v>0</v>
      </c>
      <c r="H80" s="73">
        <v>0</v>
      </c>
      <c r="I80" s="73">
        <v>0</v>
      </c>
      <c r="J80" s="73">
        <v>0</v>
      </c>
      <c r="K80" s="74">
        <v>20</v>
      </c>
    </row>
  </sheetData>
  <mergeCells count="5">
    <mergeCell ref="A5:K5"/>
    <mergeCell ref="A6:K6"/>
    <mergeCell ref="A7:K7"/>
    <mergeCell ref="A2:C2"/>
    <mergeCell ref="A1:F1"/>
  </mergeCells>
  <pageMargins left="0.7" right="0.7" top="0.75" bottom="0.75" header="0.3" footer="0.3"/>
  <pageSetup paperSize="9" orientation="landscape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73"/>
  <sheetViews>
    <sheetView topLeftCell="A57" workbookViewId="0">
      <selection activeCell="L75" sqref="L75"/>
    </sheetView>
  </sheetViews>
  <sheetFormatPr defaultRowHeight="14.5"/>
  <cols>
    <col min="1" max="1" width="4.453125" customWidth="1"/>
    <col min="2" max="2" width="22.6328125" bestFit="1" customWidth="1"/>
    <col min="3" max="3" width="20" bestFit="1" customWidth="1"/>
    <col min="4" max="4" width="8.453125" bestFit="1" customWidth="1"/>
    <col min="5" max="5" width="21.36328125" bestFit="1" customWidth="1"/>
    <col min="6" max="6" width="7.08984375" customWidth="1"/>
    <col min="7" max="7" width="7.26953125" customWidth="1"/>
    <col min="8" max="9" width="7.36328125" customWidth="1"/>
    <col min="10" max="10" width="7.1796875" customWidth="1"/>
    <col min="11" max="11" width="7.7265625" customWidth="1"/>
  </cols>
  <sheetData>
    <row r="1" spans="1:11" ht="15.5">
      <c r="A1" s="88" t="s">
        <v>116</v>
      </c>
      <c r="B1" s="88"/>
      <c r="C1" s="88"/>
      <c r="D1" s="88"/>
      <c r="E1" s="88"/>
      <c r="F1" s="88"/>
      <c r="G1" s="2"/>
      <c r="H1" s="2"/>
      <c r="I1" s="2"/>
      <c r="J1" s="2"/>
      <c r="K1" s="2"/>
    </row>
    <row r="2" spans="1:11" ht="15.5">
      <c r="A2" s="88" t="s">
        <v>6</v>
      </c>
      <c r="B2" s="88"/>
      <c r="C2" s="88"/>
      <c r="D2" s="2"/>
      <c r="E2" s="2"/>
      <c r="F2" s="2"/>
      <c r="G2" s="2"/>
      <c r="H2" s="2"/>
      <c r="I2" s="2"/>
      <c r="J2" s="2"/>
      <c r="K2" s="2"/>
    </row>
    <row r="3" spans="1:11" ht="15.5">
      <c r="A3" s="88" t="s">
        <v>115</v>
      </c>
      <c r="B3" s="88"/>
      <c r="C3" s="88"/>
      <c r="D3" s="88"/>
      <c r="E3" s="2"/>
      <c r="F3" s="2"/>
      <c r="G3" s="2"/>
      <c r="H3" s="2"/>
      <c r="I3" s="2"/>
      <c r="J3" s="2"/>
      <c r="K3" s="2"/>
    </row>
    <row r="4" spans="1:11" ht="15.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5">
      <c r="A5" s="86" t="s">
        <v>9</v>
      </c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1" ht="15.5">
      <c r="A6" s="87" t="s">
        <v>14</v>
      </c>
      <c r="B6" s="87"/>
      <c r="C6" s="87"/>
      <c r="D6" s="87"/>
      <c r="E6" s="87"/>
      <c r="F6" s="87"/>
      <c r="G6" s="87"/>
      <c r="H6" s="87"/>
      <c r="I6" s="87"/>
      <c r="J6" s="87"/>
      <c r="K6" s="87"/>
    </row>
    <row r="7" spans="1:11" ht="15.5">
      <c r="A7" s="88" t="s">
        <v>112</v>
      </c>
      <c r="B7" s="88"/>
      <c r="C7" s="88"/>
      <c r="D7" s="88"/>
      <c r="E7" s="88"/>
      <c r="F7" s="88"/>
      <c r="G7" s="88"/>
      <c r="H7" s="88"/>
      <c r="I7" s="88"/>
      <c r="J7" s="88"/>
      <c r="K7" s="88"/>
    </row>
    <row r="8" spans="1:11" ht="15.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.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42">
      <c r="A10" s="4" t="s">
        <v>4</v>
      </c>
      <c r="B10" s="5" t="s">
        <v>91</v>
      </c>
      <c r="C10" s="5" t="s">
        <v>3</v>
      </c>
      <c r="D10" s="5" t="s">
        <v>2</v>
      </c>
      <c r="E10" s="5" t="s">
        <v>1</v>
      </c>
      <c r="F10" s="7" t="s">
        <v>95</v>
      </c>
      <c r="G10" s="7" t="s">
        <v>96</v>
      </c>
      <c r="H10" s="7" t="s">
        <v>97</v>
      </c>
      <c r="I10" s="8" t="s">
        <v>98</v>
      </c>
      <c r="J10" s="8" t="s">
        <v>99</v>
      </c>
      <c r="K10" s="6" t="s">
        <v>0</v>
      </c>
    </row>
    <row r="11" spans="1:11">
      <c r="A11" s="39">
        <v>1</v>
      </c>
      <c r="B11" s="13" t="s">
        <v>340</v>
      </c>
      <c r="C11" s="14" t="s">
        <v>310</v>
      </c>
      <c r="D11" s="15" t="s">
        <v>20</v>
      </c>
      <c r="E11" s="13" t="s">
        <v>341</v>
      </c>
      <c r="F11" s="82">
        <v>20</v>
      </c>
      <c r="G11" s="47">
        <v>20</v>
      </c>
      <c r="H11" s="47">
        <v>20</v>
      </c>
      <c r="I11" s="47">
        <v>20</v>
      </c>
      <c r="J11" s="47">
        <v>0</v>
      </c>
      <c r="K11" s="48">
        <v>80</v>
      </c>
    </row>
    <row r="12" spans="1:11">
      <c r="A12" s="39">
        <v>2</v>
      </c>
      <c r="B12" s="34" t="s">
        <v>425</v>
      </c>
      <c r="C12" s="11" t="s">
        <v>348</v>
      </c>
      <c r="D12" s="12" t="s">
        <v>20</v>
      </c>
      <c r="E12" s="34" t="s">
        <v>426</v>
      </c>
      <c r="F12" s="83">
        <v>20</v>
      </c>
      <c r="G12" s="45">
        <v>20</v>
      </c>
      <c r="H12" s="45">
        <v>20</v>
      </c>
      <c r="I12" s="45">
        <v>20</v>
      </c>
      <c r="J12" s="45">
        <v>0</v>
      </c>
      <c r="K12" s="46">
        <v>80</v>
      </c>
    </row>
    <row r="13" spans="1:11">
      <c r="A13" s="39">
        <v>3</v>
      </c>
      <c r="B13" s="33" t="s">
        <v>158</v>
      </c>
      <c r="C13" s="11" t="s">
        <v>118</v>
      </c>
      <c r="D13" s="12" t="s">
        <v>20</v>
      </c>
      <c r="E13" s="33" t="s">
        <v>157</v>
      </c>
      <c r="F13" s="83">
        <v>18</v>
      </c>
      <c r="G13" s="45">
        <v>20</v>
      </c>
      <c r="H13" s="45">
        <v>20</v>
      </c>
      <c r="I13" s="45">
        <v>20</v>
      </c>
      <c r="J13" s="45">
        <v>0</v>
      </c>
      <c r="K13" s="46">
        <f>SUM(F13:J13)</f>
        <v>78</v>
      </c>
    </row>
    <row r="14" spans="1:11">
      <c r="A14" s="39">
        <v>4</v>
      </c>
      <c r="B14" s="13" t="s">
        <v>342</v>
      </c>
      <c r="C14" s="14" t="s">
        <v>310</v>
      </c>
      <c r="D14" s="15" t="s">
        <v>20</v>
      </c>
      <c r="E14" s="13" t="s">
        <v>341</v>
      </c>
      <c r="F14" s="82">
        <v>20</v>
      </c>
      <c r="G14" s="47">
        <v>20</v>
      </c>
      <c r="H14" s="47">
        <v>18</v>
      </c>
      <c r="I14" s="47">
        <v>20</v>
      </c>
      <c r="J14" s="47">
        <v>0</v>
      </c>
      <c r="K14" s="48">
        <v>78</v>
      </c>
    </row>
    <row r="15" spans="1:11">
      <c r="A15" s="39">
        <v>5</v>
      </c>
      <c r="B15" s="34" t="s">
        <v>427</v>
      </c>
      <c r="C15" s="11" t="s">
        <v>348</v>
      </c>
      <c r="D15" s="12" t="s">
        <v>20</v>
      </c>
      <c r="E15" s="34" t="s">
        <v>417</v>
      </c>
      <c r="F15" s="83">
        <v>20</v>
      </c>
      <c r="G15" s="45">
        <v>20</v>
      </c>
      <c r="H15" s="45">
        <v>6</v>
      </c>
      <c r="I15" s="45">
        <v>20</v>
      </c>
      <c r="J15" s="45">
        <v>10</v>
      </c>
      <c r="K15" s="46">
        <v>76</v>
      </c>
    </row>
    <row r="16" spans="1:11">
      <c r="A16" s="39">
        <v>6</v>
      </c>
      <c r="B16" s="34" t="s">
        <v>428</v>
      </c>
      <c r="C16" s="11" t="s">
        <v>348</v>
      </c>
      <c r="D16" s="12" t="s">
        <v>20</v>
      </c>
      <c r="E16" s="34" t="s">
        <v>429</v>
      </c>
      <c r="F16" s="83">
        <v>20</v>
      </c>
      <c r="G16" s="45">
        <v>20</v>
      </c>
      <c r="H16" s="45">
        <v>0</v>
      </c>
      <c r="I16" s="45">
        <v>20</v>
      </c>
      <c r="J16" s="45">
        <v>15</v>
      </c>
      <c r="K16" s="46">
        <v>75</v>
      </c>
    </row>
    <row r="17" spans="1:11" ht="28">
      <c r="A17" s="39">
        <v>7</v>
      </c>
      <c r="B17" s="11" t="s">
        <v>560</v>
      </c>
      <c r="C17" s="11" t="s">
        <v>553</v>
      </c>
      <c r="D17" s="12" t="s">
        <v>554</v>
      </c>
      <c r="E17" s="11" t="s">
        <v>561</v>
      </c>
      <c r="F17" s="83">
        <v>20</v>
      </c>
      <c r="G17" s="45">
        <v>6</v>
      </c>
      <c r="H17" s="45">
        <v>20</v>
      </c>
      <c r="I17" s="45">
        <v>20</v>
      </c>
      <c r="J17" s="45">
        <v>0</v>
      </c>
      <c r="K17" s="46">
        <v>66</v>
      </c>
    </row>
    <row r="18" spans="1:11">
      <c r="A18" s="39">
        <v>8</v>
      </c>
      <c r="B18" s="11" t="s">
        <v>34</v>
      </c>
      <c r="C18" s="11" t="s">
        <v>19</v>
      </c>
      <c r="D18" s="17" t="s">
        <v>20</v>
      </c>
      <c r="E18" s="11" t="s">
        <v>21</v>
      </c>
      <c r="F18" s="83">
        <v>18</v>
      </c>
      <c r="G18" s="45">
        <v>20</v>
      </c>
      <c r="H18" s="45">
        <v>0</v>
      </c>
      <c r="I18" s="45">
        <v>20</v>
      </c>
      <c r="J18" s="45">
        <v>5</v>
      </c>
      <c r="K18" s="46">
        <f>SUM(F18:J18)</f>
        <v>63</v>
      </c>
    </row>
    <row r="19" spans="1:11">
      <c r="A19" s="39">
        <v>9</v>
      </c>
      <c r="B19" s="11" t="s">
        <v>511</v>
      </c>
      <c r="C19" s="11" t="s">
        <v>500</v>
      </c>
      <c r="D19" s="12" t="s">
        <v>20</v>
      </c>
      <c r="E19" s="11" t="s">
        <v>506</v>
      </c>
      <c r="F19" s="83">
        <v>20</v>
      </c>
      <c r="G19" s="45">
        <v>20</v>
      </c>
      <c r="H19" s="45">
        <v>0</v>
      </c>
      <c r="I19" s="45">
        <v>20</v>
      </c>
      <c r="J19" s="45">
        <v>2</v>
      </c>
      <c r="K19" s="46">
        <v>62</v>
      </c>
    </row>
    <row r="20" spans="1:11">
      <c r="A20" s="39">
        <v>10</v>
      </c>
      <c r="B20" s="33" t="s">
        <v>159</v>
      </c>
      <c r="C20" s="11" t="s">
        <v>118</v>
      </c>
      <c r="D20" s="12" t="s">
        <v>20</v>
      </c>
      <c r="E20" s="33" t="s">
        <v>160</v>
      </c>
      <c r="F20" s="83">
        <v>20</v>
      </c>
      <c r="G20" s="45">
        <v>20</v>
      </c>
      <c r="H20" s="45">
        <v>0</v>
      </c>
      <c r="I20" s="45">
        <v>20</v>
      </c>
      <c r="J20" s="45">
        <v>2</v>
      </c>
      <c r="K20" s="46">
        <f>SUM(F20:J20)</f>
        <v>62</v>
      </c>
    </row>
    <row r="21" spans="1:11">
      <c r="A21" s="39">
        <v>11</v>
      </c>
      <c r="B21" s="11" t="s">
        <v>35</v>
      </c>
      <c r="C21" s="11" t="s">
        <v>19</v>
      </c>
      <c r="D21" s="17" t="s">
        <v>20</v>
      </c>
      <c r="E21" s="11" t="s">
        <v>90</v>
      </c>
      <c r="F21" s="83">
        <v>20</v>
      </c>
      <c r="G21" s="45">
        <v>20</v>
      </c>
      <c r="H21" s="45">
        <v>0</v>
      </c>
      <c r="I21" s="45">
        <v>20</v>
      </c>
      <c r="J21" s="45">
        <v>0</v>
      </c>
      <c r="K21" s="46">
        <f>SUM(F21:J21)</f>
        <v>60</v>
      </c>
    </row>
    <row r="22" spans="1:11">
      <c r="A22" s="39">
        <v>12</v>
      </c>
      <c r="B22" s="30" t="s">
        <v>344</v>
      </c>
      <c r="C22" s="14" t="s">
        <v>310</v>
      </c>
      <c r="D22" s="15" t="s">
        <v>20</v>
      </c>
      <c r="E22" s="13" t="s">
        <v>341</v>
      </c>
      <c r="F22" s="82">
        <v>0</v>
      </c>
      <c r="G22" s="47">
        <v>20</v>
      </c>
      <c r="H22" s="47">
        <v>20</v>
      </c>
      <c r="I22" s="47">
        <v>20</v>
      </c>
      <c r="J22" s="47">
        <v>0</v>
      </c>
      <c r="K22" s="48">
        <v>60</v>
      </c>
    </row>
    <row r="23" spans="1:11">
      <c r="A23" s="39">
        <v>13</v>
      </c>
      <c r="B23" s="16" t="s">
        <v>514</v>
      </c>
      <c r="C23" s="11" t="s">
        <v>500</v>
      </c>
      <c r="D23" s="12" t="s">
        <v>20</v>
      </c>
      <c r="E23" s="19" t="s">
        <v>501</v>
      </c>
      <c r="F23" s="83">
        <v>0</v>
      </c>
      <c r="G23" s="45">
        <v>20</v>
      </c>
      <c r="H23" s="45">
        <v>0</v>
      </c>
      <c r="I23" s="45">
        <v>20</v>
      </c>
      <c r="J23" s="45">
        <v>20</v>
      </c>
      <c r="K23" s="46">
        <v>60</v>
      </c>
    </row>
    <row r="24" spans="1:11">
      <c r="A24" s="39">
        <v>14</v>
      </c>
      <c r="B24" s="13" t="s">
        <v>345</v>
      </c>
      <c r="C24" s="14" t="s">
        <v>310</v>
      </c>
      <c r="D24" s="15" t="s">
        <v>20</v>
      </c>
      <c r="E24" s="13" t="s">
        <v>341</v>
      </c>
      <c r="F24" s="82">
        <v>0</v>
      </c>
      <c r="G24" s="47">
        <v>20</v>
      </c>
      <c r="H24" s="47">
        <v>20</v>
      </c>
      <c r="I24" s="47">
        <v>20</v>
      </c>
      <c r="J24" s="47">
        <v>0</v>
      </c>
      <c r="K24" s="48">
        <v>60</v>
      </c>
    </row>
    <row r="25" spans="1:11">
      <c r="A25" s="39">
        <v>15</v>
      </c>
      <c r="B25" s="11" t="s">
        <v>36</v>
      </c>
      <c r="C25" s="11" t="s">
        <v>19</v>
      </c>
      <c r="D25" s="17" t="s">
        <v>20</v>
      </c>
      <c r="E25" s="11" t="s">
        <v>90</v>
      </c>
      <c r="F25" s="83">
        <v>20</v>
      </c>
      <c r="G25" s="45">
        <v>20</v>
      </c>
      <c r="H25" s="45">
        <v>0</v>
      </c>
      <c r="I25" s="45">
        <v>20</v>
      </c>
      <c r="J25" s="45">
        <v>0</v>
      </c>
      <c r="K25" s="46">
        <f>SUM(F25:J25)</f>
        <v>60</v>
      </c>
    </row>
    <row r="26" spans="1:11">
      <c r="A26" s="39">
        <v>16</v>
      </c>
      <c r="B26" s="34" t="s">
        <v>431</v>
      </c>
      <c r="C26" s="11" t="s">
        <v>348</v>
      </c>
      <c r="D26" s="12" t="s">
        <v>20</v>
      </c>
      <c r="E26" s="34" t="s">
        <v>429</v>
      </c>
      <c r="F26" s="83">
        <v>20</v>
      </c>
      <c r="G26" s="45">
        <v>20</v>
      </c>
      <c r="H26" s="45">
        <v>0</v>
      </c>
      <c r="I26" s="45">
        <v>20</v>
      </c>
      <c r="J26" s="45">
        <v>0</v>
      </c>
      <c r="K26" s="46">
        <v>60</v>
      </c>
    </row>
    <row r="27" spans="1:11">
      <c r="A27" s="39">
        <v>17</v>
      </c>
      <c r="B27" s="16" t="s">
        <v>42</v>
      </c>
      <c r="C27" s="11" t="s">
        <v>19</v>
      </c>
      <c r="D27" s="17" t="s">
        <v>20</v>
      </c>
      <c r="E27" s="16" t="s">
        <v>90</v>
      </c>
      <c r="F27" s="83">
        <v>20</v>
      </c>
      <c r="G27" s="45">
        <v>20</v>
      </c>
      <c r="H27" s="45">
        <v>0</v>
      </c>
      <c r="I27" s="45">
        <v>20</v>
      </c>
      <c r="J27" s="45">
        <v>0</v>
      </c>
      <c r="K27" s="46">
        <f>SUM(F27:J27)</f>
        <v>60</v>
      </c>
    </row>
    <row r="28" spans="1:11">
      <c r="A28" s="39">
        <v>18</v>
      </c>
      <c r="B28" s="19" t="s">
        <v>513</v>
      </c>
      <c r="C28" s="11" t="s">
        <v>500</v>
      </c>
      <c r="D28" s="12" t="s">
        <v>20</v>
      </c>
      <c r="E28" s="19" t="s">
        <v>501</v>
      </c>
      <c r="F28" s="83">
        <v>20</v>
      </c>
      <c r="G28" s="45">
        <v>20</v>
      </c>
      <c r="H28" s="45">
        <v>0</v>
      </c>
      <c r="I28" s="45">
        <v>20</v>
      </c>
      <c r="J28" s="45">
        <v>0</v>
      </c>
      <c r="K28" s="46">
        <v>60</v>
      </c>
    </row>
    <row r="29" spans="1:11">
      <c r="A29" s="39">
        <v>19</v>
      </c>
      <c r="B29" s="33" t="s">
        <v>161</v>
      </c>
      <c r="C29" s="11" t="s">
        <v>118</v>
      </c>
      <c r="D29" s="12" t="s">
        <v>20</v>
      </c>
      <c r="E29" s="33" t="s">
        <v>152</v>
      </c>
      <c r="F29" s="83">
        <v>20</v>
      </c>
      <c r="G29" s="45">
        <v>20</v>
      </c>
      <c r="H29" s="45">
        <v>0</v>
      </c>
      <c r="I29" s="45">
        <v>20</v>
      </c>
      <c r="J29" s="45">
        <v>0</v>
      </c>
      <c r="K29" s="46">
        <f>SUM(F29:J29)</f>
        <v>60</v>
      </c>
    </row>
    <row r="30" spans="1:11" ht="28">
      <c r="A30" s="39">
        <v>20</v>
      </c>
      <c r="B30" s="11" t="s">
        <v>305</v>
      </c>
      <c r="C30" s="11" t="s">
        <v>284</v>
      </c>
      <c r="D30" s="12" t="s">
        <v>284</v>
      </c>
      <c r="E30" s="11" t="s">
        <v>306</v>
      </c>
      <c r="F30" s="83">
        <v>20</v>
      </c>
      <c r="G30" s="45">
        <v>20</v>
      </c>
      <c r="H30" s="45">
        <v>0</v>
      </c>
      <c r="I30" s="45">
        <v>20</v>
      </c>
      <c r="J30" s="45">
        <v>0</v>
      </c>
      <c r="K30" s="46">
        <v>60</v>
      </c>
    </row>
    <row r="31" spans="1:11">
      <c r="A31" s="39">
        <v>21</v>
      </c>
      <c r="B31" s="33" t="s">
        <v>162</v>
      </c>
      <c r="C31" s="11" t="s">
        <v>118</v>
      </c>
      <c r="D31" s="12" t="s">
        <v>20</v>
      </c>
      <c r="E31" s="33" t="s">
        <v>152</v>
      </c>
      <c r="F31" s="83">
        <v>20</v>
      </c>
      <c r="G31" s="45">
        <v>20</v>
      </c>
      <c r="H31" s="45">
        <v>0</v>
      </c>
      <c r="I31" s="45">
        <v>20</v>
      </c>
      <c r="J31" s="45">
        <v>0</v>
      </c>
      <c r="K31" s="46">
        <f>SUM(F31:J31)</f>
        <v>60</v>
      </c>
    </row>
    <row r="32" spans="1:11">
      <c r="A32" s="39">
        <v>22</v>
      </c>
      <c r="B32" s="13" t="s">
        <v>343</v>
      </c>
      <c r="C32" s="14" t="s">
        <v>310</v>
      </c>
      <c r="D32" s="15" t="s">
        <v>20</v>
      </c>
      <c r="E32" s="13" t="s">
        <v>341</v>
      </c>
      <c r="F32" s="82">
        <v>0</v>
      </c>
      <c r="G32" s="47">
        <v>20</v>
      </c>
      <c r="H32" s="47">
        <v>20</v>
      </c>
      <c r="I32" s="47">
        <v>20</v>
      </c>
      <c r="J32" s="47">
        <v>0</v>
      </c>
      <c r="K32" s="48">
        <v>60</v>
      </c>
    </row>
    <row r="33" spans="1:11">
      <c r="A33" s="39">
        <v>23</v>
      </c>
      <c r="B33" s="34" t="s">
        <v>432</v>
      </c>
      <c r="C33" s="11" t="s">
        <v>348</v>
      </c>
      <c r="D33" s="12" t="s">
        <v>20</v>
      </c>
      <c r="E33" s="34" t="s">
        <v>417</v>
      </c>
      <c r="F33" s="84">
        <v>20</v>
      </c>
      <c r="G33" s="51">
        <v>20</v>
      </c>
      <c r="H33" s="51">
        <v>0</v>
      </c>
      <c r="I33" s="51">
        <v>20</v>
      </c>
      <c r="J33" s="51">
        <v>0</v>
      </c>
      <c r="K33" s="52">
        <v>60</v>
      </c>
    </row>
    <row r="34" spans="1:11">
      <c r="A34" s="39">
        <v>24</v>
      </c>
      <c r="B34" s="11" t="s">
        <v>512</v>
      </c>
      <c r="C34" s="11" t="s">
        <v>500</v>
      </c>
      <c r="D34" s="12" t="s">
        <v>20</v>
      </c>
      <c r="E34" s="11" t="s">
        <v>506</v>
      </c>
      <c r="F34" s="83">
        <v>20</v>
      </c>
      <c r="G34" s="45">
        <v>20</v>
      </c>
      <c r="H34" s="45">
        <v>0</v>
      </c>
      <c r="I34" s="45">
        <v>20</v>
      </c>
      <c r="J34" s="45">
        <v>0</v>
      </c>
      <c r="K34" s="46">
        <v>60</v>
      </c>
    </row>
    <row r="35" spans="1:11">
      <c r="A35" s="39">
        <v>25</v>
      </c>
      <c r="B35" s="34" t="s">
        <v>430</v>
      </c>
      <c r="C35" s="11" t="s">
        <v>348</v>
      </c>
      <c r="D35" s="12" t="s">
        <v>20</v>
      </c>
      <c r="E35" s="34" t="s">
        <v>417</v>
      </c>
      <c r="F35" s="83">
        <v>20</v>
      </c>
      <c r="G35" s="45">
        <v>20</v>
      </c>
      <c r="H35" s="45">
        <v>0</v>
      </c>
      <c r="I35" s="45">
        <v>20</v>
      </c>
      <c r="J35" s="45">
        <v>0</v>
      </c>
      <c r="K35" s="46">
        <v>60</v>
      </c>
    </row>
    <row r="36" spans="1:11">
      <c r="A36" s="39">
        <v>26</v>
      </c>
      <c r="B36" s="16" t="s">
        <v>39</v>
      </c>
      <c r="C36" s="11" t="s">
        <v>19</v>
      </c>
      <c r="D36" s="17" t="s">
        <v>20</v>
      </c>
      <c r="E36" s="16" t="s">
        <v>22</v>
      </c>
      <c r="F36" s="83">
        <v>18</v>
      </c>
      <c r="G36" s="45">
        <v>20</v>
      </c>
      <c r="H36" s="45">
        <v>0</v>
      </c>
      <c r="I36" s="45">
        <v>20</v>
      </c>
      <c r="J36" s="45">
        <v>0</v>
      </c>
      <c r="K36" s="46">
        <f>SUM(F36:J36)</f>
        <v>58</v>
      </c>
    </row>
    <row r="37" spans="1:11" ht="28">
      <c r="A37" s="39">
        <v>27</v>
      </c>
      <c r="B37" s="11" t="s">
        <v>307</v>
      </c>
      <c r="C37" s="11" t="s">
        <v>284</v>
      </c>
      <c r="D37" s="12" t="s">
        <v>284</v>
      </c>
      <c r="E37" s="11" t="s">
        <v>306</v>
      </c>
      <c r="F37" s="83">
        <v>20</v>
      </c>
      <c r="G37" s="45">
        <v>20</v>
      </c>
      <c r="H37" s="45">
        <v>0</v>
      </c>
      <c r="I37" s="45">
        <v>15</v>
      </c>
      <c r="J37" s="45">
        <v>0</v>
      </c>
      <c r="K37" s="46">
        <v>55</v>
      </c>
    </row>
    <row r="38" spans="1:11">
      <c r="A38" s="39">
        <v>28</v>
      </c>
      <c r="B38" s="34" t="s">
        <v>433</v>
      </c>
      <c r="C38" s="11" t="s">
        <v>348</v>
      </c>
      <c r="D38" s="12" t="s">
        <v>20</v>
      </c>
      <c r="E38" s="34" t="s">
        <v>429</v>
      </c>
      <c r="F38" s="84">
        <v>9</v>
      </c>
      <c r="G38" s="51">
        <v>20</v>
      </c>
      <c r="H38" s="51">
        <v>0</v>
      </c>
      <c r="I38" s="51">
        <v>20</v>
      </c>
      <c r="J38" s="51">
        <v>5</v>
      </c>
      <c r="K38" s="52">
        <v>54</v>
      </c>
    </row>
    <row r="39" spans="1:11">
      <c r="A39" s="39">
        <v>29</v>
      </c>
      <c r="B39" s="34" t="s">
        <v>434</v>
      </c>
      <c r="C39" s="11" t="s">
        <v>348</v>
      </c>
      <c r="D39" s="12" t="s">
        <v>20</v>
      </c>
      <c r="E39" s="34" t="s">
        <v>417</v>
      </c>
      <c r="F39" s="83">
        <v>18</v>
      </c>
      <c r="G39" s="45">
        <v>14</v>
      </c>
      <c r="H39" s="45">
        <v>0</v>
      </c>
      <c r="I39" s="45">
        <v>20</v>
      </c>
      <c r="J39" s="45">
        <v>0</v>
      </c>
      <c r="K39" s="46">
        <v>52</v>
      </c>
    </row>
    <row r="40" spans="1:11">
      <c r="A40" s="39">
        <v>30</v>
      </c>
      <c r="B40" s="16" t="s">
        <v>41</v>
      </c>
      <c r="C40" s="11" t="s">
        <v>19</v>
      </c>
      <c r="D40" s="17" t="s">
        <v>20</v>
      </c>
      <c r="E40" s="16" t="s">
        <v>22</v>
      </c>
      <c r="F40" s="83">
        <v>20</v>
      </c>
      <c r="G40" s="45">
        <v>20</v>
      </c>
      <c r="H40" s="45">
        <v>0</v>
      </c>
      <c r="I40" s="45">
        <v>11</v>
      </c>
      <c r="J40" s="45">
        <v>0</v>
      </c>
      <c r="K40" s="46">
        <f>SUM(F40:J40)</f>
        <v>51</v>
      </c>
    </row>
    <row r="41" spans="1:11">
      <c r="A41" s="39">
        <v>31</v>
      </c>
      <c r="B41" s="11" t="s">
        <v>515</v>
      </c>
      <c r="C41" s="11" t="s">
        <v>500</v>
      </c>
      <c r="D41" s="12" t="s">
        <v>20</v>
      </c>
      <c r="E41" s="19" t="s">
        <v>501</v>
      </c>
      <c r="F41" s="83">
        <v>20</v>
      </c>
      <c r="G41" s="45">
        <v>20</v>
      </c>
      <c r="H41" s="45">
        <v>0</v>
      </c>
      <c r="I41" s="45">
        <v>0</v>
      </c>
      <c r="J41" s="45">
        <v>10</v>
      </c>
      <c r="K41" s="46">
        <v>50</v>
      </c>
    </row>
    <row r="42" spans="1:11">
      <c r="A42" s="39">
        <v>32</v>
      </c>
      <c r="B42" s="11" t="s">
        <v>231</v>
      </c>
      <c r="C42" s="11" t="s">
        <v>186</v>
      </c>
      <c r="D42" s="12" t="s">
        <v>20</v>
      </c>
      <c r="E42" s="11" t="s">
        <v>232</v>
      </c>
      <c r="F42" s="83">
        <v>9</v>
      </c>
      <c r="G42" s="45">
        <v>20</v>
      </c>
      <c r="H42" s="45">
        <v>0</v>
      </c>
      <c r="I42" s="45">
        <v>20</v>
      </c>
      <c r="J42" s="45">
        <v>0</v>
      </c>
      <c r="K42" s="46">
        <v>49</v>
      </c>
    </row>
    <row r="43" spans="1:11">
      <c r="A43" s="39">
        <v>33</v>
      </c>
      <c r="B43" s="16" t="s">
        <v>233</v>
      </c>
      <c r="C43" s="11" t="s">
        <v>186</v>
      </c>
      <c r="D43" s="12" t="s">
        <v>20</v>
      </c>
      <c r="E43" s="11" t="s">
        <v>232</v>
      </c>
      <c r="F43" s="83">
        <v>9</v>
      </c>
      <c r="G43" s="45">
        <v>20</v>
      </c>
      <c r="H43" s="45">
        <v>0</v>
      </c>
      <c r="I43" s="45">
        <v>20</v>
      </c>
      <c r="J43" s="45">
        <v>0</v>
      </c>
      <c r="K43" s="46">
        <v>49</v>
      </c>
    </row>
    <row r="44" spans="1:11">
      <c r="A44" s="39">
        <v>34</v>
      </c>
      <c r="B44" s="16" t="s">
        <v>516</v>
      </c>
      <c r="C44" s="11" t="s">
        <v>500</v>
      </c>
      <c r="D44" s="12" t="s">
        <v>20</v>
      </c>
      <c r="E44" s="19" t="s">
        <v>501</v>
      </c>
      <c r="F44" s="83">
        <v>9</v>
      </c>
      <c r="G44" s="45">
        <v>20</v>
      </c>
      <c r="H44" s="45">
        <v>0</v>
      </c>
      <c r="I44" s="45">
        <v>20</v>
      </c>
      <c r="J44" s="45">
        <v>0</v>
      </c>
      <c r="K44" s="46">
        <v>49</v>
      </c>
    </row>
    <row r="45" spans="1:11" ht="28">
      <c r="A45" s="39">
        <v>35</v>
      </c>
      <c r="B45" s="11" t="s">
        <v>562</v>
      </c>
      <c r="C45" s="11" t="s">
        <v>553</v>
      </c>
      <c r="D45" s="12" t="s">
        <v>554</v>
      </c>
      <c r="E45" s="11" t="s">
        <v>561</v>
      </c>
      <c r="F45" s="83">
        <v>9</v>
      </c>
      <c r="G45" s="45">
        <v>20</v>
      </c>
      <c r="H45" s="45">
        <v>0</v>
      </c>
      <c r="I45" s="45">
        <v>20</v>
      </c>
      <c r="J45" s="45">
        <v>0</v>
      </c>
      <c r="K45" s="46">
        <v>49</v>
      </c>
    </row>
    <row r="46" spans="1:11">
      <c r="A46" s="39">
        <v>36</v>
      </c>
      <c r="B46" s="30" t="s">
        <v>218</v>
      </c>
      <c r="C46" s="14" t="s">
        <v>310</v>
      </c>
      <c r="D46" s="15" t="s">
        <v>20</v>
      </c>
      <c r="E46" s="30" t="s">
        <v>330</v>
      </c>
      <c r="F46" s="85">
        <v>9</v>
      </c>
      <c r="G46" s="71">
        <v>20</v>
      </c>
      <c r="H46" s="71">
        <v>20</v>
      </c>
      <c r="I46" s="71">
        <v>0</v>
      </c>
      <c r="J46" s="71">
        <v>0</v>
      </c>
      <c r="K46" s="72">
        <v>49</v>
      </c>
    </row>
    <row r="47" spans="1:11">
      <c r="A47" s="39">
        <v>37</v>
      </c>
      <c r="B47" s="11" t="s">
        <v>517</v>
      </c>
      <c r="C47" s="11" t="s">
        <v>500</v>
      </c>
      <c r="D47" s="12" t="s">
        <v>20</v>
      </c>
      <c r="E47" s="11" t="s">
        <v>506</v>
      </c>
      <c r="F47" s="83">
        <v>20</v>
      </c>
      <c r="G47" s="45">
        <v>20</v>
      </c>
      <c r="H47" s="45">
        <v>0</v>
      </c>
      <c r="I47" s="45">
        <v>3</v>
      </c>
      <c r="J47" s="45">
        <v>0</v>
      </c>
      <c r="K47" s="46">
        <v>43</v>
      </c>
    </row>
    <row r="48" spans="1:11">
      <c r="A48" s="39">
        <v>38</v>
      </c>
      <c r="B48" s="16" t="s">
        <v>518</v>
      </c>
      <c r="C48" s="11" t="s">
        <v>500</v>
      </c>
      <c r="D48" s="12" t="s">
        <v>20</v>
      </c>
      <c r="E48" s="19" t="s">
        <v>501</v>
      </c>
      <c r="F48" s="83">
        <v>20</v>
      </c>
      <c r="G48" s="45">
        <v>20</v>
      </c>
      <c r="H48" s="45">
        <v>0</v>
      </c>
      <c r="I48" s="45">
        <v>3</v>
      </c>
      <c r="J48" s="45">
        <v>0</v>
      </c>
      <c r="K48" s="46">
        <v>43</v>
      </c>
    </row>
    <row r="49" spans="1:11">
      <c r="A49" s="39">
        <v>39</v>
      </c>
      <c r="B49" s="16" t="s">
        <v>521</v>
      </c>
      <c r="C49" s="11" t="s">
        <v>500</v>
      </c>
      <c r="D49" s="12" t="s">
        <v>20</v>
      </c>
      <c r="E49" s="19" t="s">
        <v>501</v>
      </c>
      <c r="F49" s="83">
        <v>0</v>
      </c>
      <c r="G49" s="45">
        <v>20</v>
      </c>
      <c r="H49" s="45">
        <v>0</v>
      </c>
      <c r="I49" s="45">
        <v>20</v>
      </c>
      <c r="J49" s="45">
        <v>0</v>
      </c>
      <c r="K49" s="46">
        <v>40</v>
      </c>
    </row>
    <row r="50" spans="1:11">
      <c r="A50" s="39">
        <v>40</v>
      </c>
      <c r="B50" s="34" t="s">
        <v>435</v>
      </c>
      <c r="C50" s="11" t="s">
        <v>348</v>
      </c>
      <c r="D50" s="12" t="s">
        <v>20</v>
      </c>
      <c r="E50" s="34" t="s">
        <v>429</v>
      </c>
      <c r="F50" s="84">
        <v>0</v>
      </c>
      <c r="G50" s="51">
        <v>20</v>
      </c>
      <c r="H50" s="51">
        <v>0</v>
      </c>
      <c r="I50" s="51">
        <v>20</v>
      </c>
      <c r="J50" s="51">
        <v>0</v>
      </c>
      <c r="K50" s="52">
        <v>40</v>
      </c>
    </row>
    <row r="51" spans="1:11">
      <c r="A51" s="39">
        <v>41</v>
      </c>
      <c r="B51" s="37" t="s">
        <v>280</v>
      </c>
      <c r="C51" s="11" t="s">
        <v>247</v>
      </c>
      <c r="D51" s="12" t="s">
        <v>20</v>
      </c>
      <c r="E51" s="19" t="s">
        <v>271</v>
      </c>
      <c r="F51" s="83">
        <v>0</v>
      </c>
      <c r="G51" s="45">
        <v>20</v>
      </c>
      <c r="H51" s="45">
        <v>0</v>
      </c>
      <c r="I51" s="45">
        <v>0</v>
      </c>
      <c r="J51" s="45">
        <v>20</v>
      </c>
      <c r="K51" s="46">
        <v>40</v>
      </c>
    </row>
    <row r="52" spans="1:11">
      <c r="A52" s="39">
        <v>42</v>
      </c>
      <c r="B52" s="34" t="s">
        <v>436</v>
      </c>
      <c r="C52" s="11" t="s">
        <v>348</v>
      </c>
      <c r="D52" s="12" t="s">
        <v>20</v>
      </c>
      <c r="E52" s="34" t="s">
        <v>417</v>
      </c>
      <c r="F52" s="83">
        <v>20</v>
      </c>
      <c r="G52" s="45">
        <v>20</v>
      </c>
      <c r="H52" s="45">
        <v>0</v>
      </c>
      <c r="I52" s="45">
        <v>0</v>
      </c>
      <c r="J52" s="45">
        <v>0</v>
      </c>
      <c r="K52" s="46">
        <v>40</v>
      </c>
    </row>
    <row r="53" spans="1:11">
      <c r="A53" s="39">
        <v>43</v>
      </c>
      <c r="B53" s="16" t="s">
        <v>234</v>
      </c>
      <c r="C53" s="11" t="s">
        <v>186</v>
      </c>
      <c r="D53" s="12" t="s">
        <v>20</v>
      </c>
      <c r="E53" s="16" t="s">
        <v>235</v>
      </c>
      <c r="F53" s="83">
        <v>0</v>
      </c>
      <c r="G53" s="45">
        <v>20</v>
      </c>
      <c r="H53" s="45">
        <v>0</v>
      </c>
      <c r="I53" s="45">
        <v>20</v>
      </c>
      <c r="J53" s="45">
        <v>0</v>
      </c>
      <c r="K53" s="46">
        <v>40</v>
      </c>
    </row>
    <row r="54" spans="1:11">
      <c r="A54" s="39">
        <v>44</v>
      </c>
      <c r="B54" s="34" t="s">
        <v>437</v>
      </c>
      <c r="C54" s="11" t="s">
        <v>348</v>
      </c>
      <c r="D54" s="12" t="s">
        <v>20</v>
      </c>
      <c r="E54" s="34" t="s">
        <v>417</v>
      </c>
      <c r="F54" s="83">
        <v>0</v>
      </c>
      <c r="G54" s="45">
        <v>20</v>
      </c>
      <c r="H54" s="45">
        <v>0</v>
      </c>
      <c r="I54" s="45">
        <v>20</v>
      </c>
      <c r="J54" s="45">
        <v>0</v>
      </c>
      <c r="K54" s="46">
        <v>40</v>
      </c>
    </row>
    <row r="55" spans="1:11">
      <c r="A55" s="39">
        <v>45</v>
      </c>
      <c r="B55" s="19" t="s">
        <v>519</v>
      </c>
      <c r="C55" s="11" t="s">
        <v>500</v>
      </c>
      <c r="D55" s="12" t="s">
        <v>20</v>
      </c>
      <c r="E55" s="19" t="s">
        <v>506</v>
      </c>
      <c r="F55" s="83">
        <v>20</v>
      </c>
      <c r="G55" s="45">
        <v>0</v>
      </c>
      <c r="H55" s="45">
        <v>0</v>
      </c>
      <c r="I55" s="45">
        <v>20</v>
      </c>
      <c r="J55" s="45">
        <v>0</v>
      </c>
      <c r="K55" s="46">
        <v>40</v>
      </c>
    </row>
    <row r="56" spans="1:11" ht="28">
      <c r="A56" s="39">
        <v>46</v>
      </c>
      <c r="B56" s="11" t="s">
        <v>563</v>
      </c>
      <c r="C56" s="11" t="s">
        <v>553</v>
      </c>
      <c r="D56" s="12" t="s">
        <v>554</v>
      </c>
      <c r="E56" s="11" t="s">
        <v>561</v>
      </c>
      <c r="F56" s="84">
        <v>0</v>
      </c>
      <c r="G56" s="51">
        <v>20</v>
      </c>
      <c r="H56" s="51">
        <v>0</v>
      </c>
      <c r="I56" s="51">
        <v>20</v>
      </c>
      <c r="J56" s="51">
        <v>0</v>
      </c>
      <c r="K56" s="52">
        <v>40</v>
      </c>
    </row>
    <row r="57" spans="1:11">
      <c r="A57" s="39">
        <v>47</v>
      </c>
      <c r="B57" s="16" t="s">
        <v>236</v>
      </c>
      <c r="C57" s="11" t="s">
        <v>186</v>
      </c>
      <c r="D57" s="12" t="s">
        <v>20</v>
      </c>
      <c r="E57" s="16" t="s">
        <v>235</v>
      </c>
      <c r="F57" s="83">
        <v>20</v>
      </c>
      <c r="G57" s="45">
        <v>20</v>
      </c>
      <c r="H57" s="45">
        <v>0</v>
      </c>
      <c r="I57" s="45">
        <v>0</v>
      </c>
      <c r="J57" s="45">
        <v>0</v>
      </c>
      <c r="K57" s="46">
        <v>40</v>
      </c>
    </row>
    <row r="58" spans="1:11">
      <c r="A58" s="39">
        <v>48</v>
      </c>
      <c r="B58" s="33" t="s">
        <v>164</v>
      </c>
      <c r="C58" s="11" t="s">
        <v>118</v>
      </c>
      <c r="D58" s="12" t="s">
        <v>20</v>
      </c>
      <c r="E58" s="33" t="s">
        <v>160</v>
      </c>
      <c r="F58" s="83">
        <v>20</v>
      </c>
      <c r="G58" s="45">
        <v>20</v>
      </c>
      <c r="H58" s="45">
        <v>0</v>
      </c>
      <c r="I58" s="45">
        <v>0</v>
      </c>
      <c r="J58" s="45">
        <v>0</v>
      </c>
      <c r="K58" s="46">
        <f>SUM(F58:J58)</f>
        <v>40</v>
      </c>
    </row>
    <row r="59" spans="1:11">
      <c r="A59" s="39">
        <v>49</v>
      </c>
      <c r="B59" s="16" t="s">
        <v>43</v>
      </c>
      <c r="C59" s="11" t="s">
        <v>19</v>
      </c>
      <c r="D59" s="17" t="s">
        <v>20</v>
      </c>
      <c r="E59" s="16" t="s">
        <v>90</v>
      </c>
      <c r="F59" s="83">
        <v>0</v>
      </c>
      <c r="G59" s="45">
        <v>20</v>
      </c>
      <c r="H59" s="45">
        <v>0</v>
      </c>
      <c r="I59" s="45">
        <v>20</v>
      </c>
      <c r="J59" s="45">
        <v>0</v>
      </c>
      <c r="K59" s="46">
        <f>SUM(F59:J59)</f>
        <v>40</v>
      </c>
    </row>
    <row r="60" spans="1:11">
      <c r="A60" s="39">
        <v>50</v>
      </c>
      <c r="B60" s="16" t="s">
        <v>520</v>
      </c>
      <c r="C60" s="11" t="s">
        <v>500</v>
      </c>
      <c r="D60" s="12" t="s">
        <v>20</v>
      </c>
      <c r="E60" s="19" t="s">
        <v>501</v>
      </c>
      <c r="F60" s="83">
        <v>0</v>
      </c>
      <c r="G60" s="45">
        <v>20</v>
      </c>
      <c r="H60" s="45">
        <v>0</v>
      </c>
      <c r="I60" s="45">
        <v>20</v>
      </c>
      <c r="J60" s="45">
        <v>0</v>
      </c>
      <c r="K60" s="46">
        <v>40</v>
      </c>
    </row>
    <row r="61" spans="1:11">
      <c r="A61" s="39">
        <v>51</v>
      </c>
      <c r="B61" s="16" t="s">
        <v>179</v>
      </c>
      <c r="C61" s="11" t="s">
        <v>186</v>
      </c>
      <c r="D61" s="12" t="s">
        <v>20</v>
      </c>
      <c r="E61" s="16" t="s">
        <v>235</v>
      </c>
      <c r="F61" s="83">
        <v>0</v>
      </c>
      <c r="G61" s="45">
        <v>20</v>
      </c>
      <c r="H61" s="45">
        <v>0</v>
      </c>
      <c r="I61" s="45">
        <v>20</v>
      </c>
      <c r="J61" s="45">
        <v>0</v>
      </c>
      <c r="K61" s="46">
        <v>40</v>
      </c>
    </row>
    <row r="62" spans="1:11">
      <c r="A62" s="39">
        <v>52</v>
      </c>
      <c r="B62" s="33" t="s">
        <v>163</v>
      </c>
      <c r="C62" s="11" t="s">
        <v>118</v>
      </c>
      <c r="D62" s="12" t="s">
        <v>20</v>
      </c>
      <c r="E62" s="33" t="s">
        <v>152</v>
      </c>
      <c r="F62" s="83">
        <v>20</v>
      </c>
      <c r="G62" s="45">
        <v>0</v>
      </c>
      <c r="H62" s="45">
        <v>0</v>
      </c>
      <c r="I62" s="45">
        <v>20</v>
      </c>
      <c r="J62" s="45">
        <v>0</v>
      </c>
      <c r="K62" s="46">
        <f>SUM(F62:J62)</f>
        <v>40</v>
      </c>
    </row>
    <row r="63" spans="1:11">
      <c r="A63" s="39">
        <v>53</v>
      </c>
      <c r="B63" s="19" t="s">
        <v>38</v>
      </c>
      <c r="C63" s="11" t="s">
        <v>19</v>
      </c>
      <c r="D63" s="17" t="s">
        <v>20</v>
      </c>
      <c r="E63" s="16" t="s">
        <v>22</v>
      </c>
      <c r="F63" s="83">
        <v>20</v>
      </c>
      <c r="G63" s="45">
        <v>20</v>
      </c>
      <c r="H63" s="45">
        <v>0</v>
      </c>
      <c r="I63" s="45">
        <v>0</v>
      </c>
      <c r="J63" s="45">
        <v>0</v>
      </c>
      <c r="K63" s="46">
        <f>SUM(F63:J63)</f>
        <v>40</v>
      </c>
    </row>
    <row r="64" spans="1:11">
      <c r="A64" s="39">
        <v>54</v>
      </c>
      <c r="B64" s="16" t="s">
        <v>37</v>
      </c>
      <c r="C64" s="11" t="s">
        <v>19</v>
      </c>
      <c r="D64" s="17" t="s">
        <v>20</v>
      </c>
      <c r="E64" s="16" t="s">
        <v>22</v>
      </c>
      <c r="F64" s="84">
        <v>0</v>
      </c>
      <c r="G64" s="51">
        <v>20</v>
      </c>
      <c r="H64" s="51">
        <v>0</v>
      </c>
      <c r="I64" s="51">
        <v>20</v>
      </c>
      <c r="J64" s="51">
        <v>0</v>
      </c>
      <c r="K64" s="52">
        <f>SUM(F64:J64)</f>
        <v>40</v>
      </c>
    </row>
    <row r="65" spans="1:11">
      <c r="A65" s="39">
        <v>55</v>
      </c>
      <c r="B65" s="11" t="s">
        <v>40</v>
      </c>
      <c r="C65" s="11" t="s">
        <v>19</v>
      </c>
      <c r="D65" s="17" t="s">
        <v>20</v>
      </c>
      <c r="E65" s="16" t="s">
        <v>22</v>
      </c>
      <c r="F65" s="83">
        <v>0</v>
      </c>
      <c r="G65" s="45">
        <v>20</v>
      </c>
      <c r="H65" s="45">
        <v>0</v>
      </c>
      <c r="I65" s="45">
        <v>20</v>
      </c>
      <c r="J65" s="45">
        <v>0</v>
      </c>
      <c r="K65" s="46">
        <f>SUM(F65:J65)</f>
        <v>40</v>
      </c>
    </row>
    <row r="66" spans="1:11">
      <c r="A66" s="39">
        <v>56</v>
      </c>
      <c r="B66" s="34" t="s">
        <v>438</v>
      </c>
      <c r="C66" s="11" t="s">
        <v>348</v>
      </c>
      <c r="D66" s="12" t="s">
        <v>20</v>
      </c>
      <c r="E66" s="34" t="s">
        <v>429</v>
      </c>
      <c r="F66" s="83">
        <v>20</v>
      </c>
      <c r="G66" s="45">
        <v>12</v>
      </c>
      <c r="H66" s="45">
        <v>0</v>
      </c>
      <c r="I66" s="45">
        <v>6</v>
      </c>
      <c r="J66" s="45">
        <v>0</v>
      </c>
      <c r="K66" s="46">
        <v>38</v>
      </c>
    </row>
    <row r="67" spans="1:11">
      <c r="A67" s="39">
        <v>57</v>
      </c>
      <c r="B67" s="34" t="s">
        <v>439</v>
      </c>
      <c r="C67" s="11" t="s">
        <v>348</v>
      </c>
      <c r="D67" s="12" t="s">
        <v>20</v>
      </c>
      <c r="E67" s="34" t="s">
        <v>417</v>
      </c>
      <c r="F67" s="83">
        <v>9</v>
      </c>
      <c r="G67" s="45">
        <v>8</v>
      </c>
      <c r="H67" s="45">
        <v>0</v>
      </c>
      <c r="I67" s="45">
        <v>20</v>
      </c>
      <c r="J67" s="45">
        <v>0</v>
      </c>
      <c r="K67" s="46">
        <v>37</v>
      </c>
    </row>
    <row r="68" spans="1:11">
      <c r="A68" s="39">
        <v>58</v>
      </c>
      <c r="B68" s="34" t="s">
        <v>440</v>
      </c>
      <c r="C68" s="11" t="s">
        <v>348</v>
      </c>
      <c r="D68" s="12" t="s">
        <v>20</v>
      </c>
      <c r="E68" s="34" t="s">
        <v>426</v>
      </c>
      <c r="F68" s="83">
        <v>0</v>
      </c>
      <c r="G68" s="45">
        <v>20</v>
      </c>
      <c r="H68" s="45">
        <v>0</v>
      </c>
      <c r="I68" s="45">
        <v>17</v>
      </c>
      <c r="J68" s="45">
        <v>0</v>
      </c>
      <c r="K68" s="46">
        <v>37</v>
      </c>
    </row>
    <row r="69" spans="1:11">
      <c r="A69" s="39">
        <v>59</v>
      </c>
      <c r="B69" s="33" t="s">
        <v>165</v>
      </c>
      <c r="C69" s="11" t="s">
        <v>118</v>
      </c>
      <c r="D69" s="12" t="s">
        <v>20</v>
      </c>
      <c r="E69" s="33" t="s">
        <v>160</v>
      </c>
      <c r="F69" s="83">
        <v>9</v>
      </c>
      <c r="G69" s="45">
        <v>20</v>
      </c>
      <c r="H69" s="45">
        <v>0</v>
      </c>
      <c r="I69" s="45">
        <v>6</v>
      </c>
      <c r="J69" s="45">
        <v>0</v>
      </c>
      <c r="K69" s="46">
        <f>SUM(F69:J69)</f>
        <v>35</v>
      </c>
    </row>
    <row r="70" spans="1:11">
      <c r="A70" s="39">
        <v>60</v>
      </c>
      <c r="B70" s="33" t="s">
        <v>166</v>
      </c>
      <c r="C70" s="11" t="s">
        <v>118</v>
      </c>
      <c r="D70" s="12" t="s">
        <v>20</v>
      </c>
      <c r="E70" s="33" t="s">
        <v>160</v>
      </c>
      <c r="F70" s="83">
        <v>9</v>
      </c>
      <c r="G70" s="45">
        <v>20</v>
      </c>
      <c r="H70" s="45">
        <v>0</v>
      </c>
      <c r="I70" s="45">
        <v>6</v>
      </c>
      <c r="J70" s="45">
        <v>0</v>
      </c>
      <c r="K70" s="46">
        <f>SUM(F70:J70)</f>
        <v>35</v>
      </c>
    </row>
    <row r="71" spans="1:11">
      <c r="A71" s="39">
        <v>61</v>
      </c>
      <c r="B71" s="34" t="s">
        <v>441</v>
      </c>
      <c r="C71" s="11" t="s">
        <v>348</v>
      </c>
      <c r="D71" s="12" t="s">
        <v>20</v>
      </c>
      <c r="E71" s="34" t="s">
        <v>429</v>
      </c>
      <c r="F71" s="83">
        <v>0</v>
      </c>
      <c r="G71" s="45">
        <v>20</v>
      </c>
      <c r="H71" s="45">
        <v>0</v>
      </c>
      <c r="I71" s="45">
        <v>14</v>
      </c>
      <c r="J71" s="45">
        <v>0</v>
      </c>
      <c r="K71" s="46">
        <v>34</v>
      </c>
    </row>
    <row r="72" spans="1:11">
      <c r="A72" s="39">
        <v>62</v>
      </c>
      <c r="B72" s="37" t="s">
        <v>281</v>
      </c>
      <c r="C72" s="11" t="s">
        <v>247</v>
      </c>
      <c r="D72" s="12" t="s">
        <v>20</v>
      </c>
      <c r="E72" s="16" t="s">
        <v>275</v>
      </c>
      <c r="F72" s="83">
        <v>9</v>
      </c>
      <c r="G72" s="45">
        <v>20</v>
      </c>
      <c r="H72" s="45">
        <v>0</v>
      </c>
      <c r="I72" s="45">
        <v>0</v>
      </c>
      <c r="J72" s="45">
        <v>3</v>
      </c>
      <c r="K72" s="46">
        <v>32</v>
      </c>
    </row>
    <row r="73" spans="1:11">
      <c r="A73" s="39">
        <v>63</v>
      </c>
      <c r="B73" s="13" t="s">
        <v>346</v>
      </c>
      <c r="C73" s="14" t="s">
        <v>310</v>
      </c>
      <c r="D73" s="15" t="s">
        <v>20</v>
      </c>
      <c r="E73" s="13" t="s">
        <v>341</v>
      </c>
      <c r="F73" s="82">
        <v>9</v>
      </c>
      <c r="G73" s="47">
        <v>20</v>
      </c>
      <c r="H73" s="47">
        <v>0</v>
      </c>
      <c r="I73" s="47">
        <v>3</v>
      </c>
      <c r="J73" s="47">
        <v>0</v>
      </c>
      <c r="K73" s="48">
        <v>32</v>
      </c>
    </row>
  </sheetData>
  <mergeCells count="6">
    <mergeCell ref="A1:F1"/>
    <mergeCell ref="A5:K5"/>
    <mergeCell ref="A6:K6"/>
    <mergeCell ref="A7:K7"/>
    <mergeCell ref="A2:C2"/>
    <mergeCell ref="A3:D3"/>
  </mergeCells>
  <pageMargins left="0.7" right="0.7" top="0.75" bottom="0.75" header="0.3" footer="0.3"/>
  <pageSetup paperSize="9" orientation="landscape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3"/>
  <sheetViews>
    <sheetView topLeftCell="A6" workbookViewId="0">
      <selection activeCell="J41" sqref="J41"/>
    </sheetView>
  </sheetViews>
  <sheetFormatPr defaultRowHeight="14.5"/>
  <cols>
    <col min="1" max="1" width="4.453125" customWidth="1"/>
    <col min="2" max="2" width="21.1796875" bestFit="1" customWidth="1"/>
    <col min="3" max="3" width="20" bestFit="1" customWidth="1"/>
    <col min="4" max="4" width="9.26953125" bestFit="1" customWidth="1"/>
    <col min="5" max="5" width="23.6328125" bestFit="1" customWidth="1"/>
    <col min="6" max="6" width="7.7265625" customWidth="1"/>
    <col min="7" max="9" width="7.453125" customWidth="1"/>
    <col min="10" max="10" width="7.08984375" customWidth="1"/>
    <col min="11" max="11" width="7.81640625" customWidth="1"/>
  </cols>
  <sheetData>
    <row r="1" spans="1:11" ht="15.5">
      <c r="A1" s="3" t="s">
        <v>116</v>
      </c>
      <c r="B1" s="3"/>
      <c r="C1" s="3"/>
      <c r="D1" s="3"/>
      <c r="E1" s="3"/>
      <c r="F1" s="3"/>
      <c r="G1" s="3"/>
      <c r="H1" s="2"/>
      <c r="I1" s="2"/>
      <c r="J1" s="2"/>
      <c r="K1" s="2"/>
    </row>
    <row r="2" spans="1:11" ht="15.5">
      <c r="A2" s="88" t="s">
        <v>6</v>
      </c>
      <c r="B2" s="88"/>
      <c r="C2" s="88"/>
      <c r="D2" s="2"/>
      <c r="E2" s="2"/>
      <c r="F2" s="2"/>
      <c r="G2" s="2"/>
      <c r="H2" s="2"/>
      <c r="I2" s="2"/>
      <c r="J2" s="2"/>
      <c r="K2" s="2"/>
    </row>
    <row r="3" spans="1:11" ht="15.5">
      <c r="A3" s="89" t="s">
        <v>115</v>
      </c>
      <c r="B3" s="89"/>
      <c r="C3" s="89"/>
      <c r="D3" s="89"/>
      <c r="E3" s="89"/>
      <c r="F3" s="2"/>
      <c r="G3" s="2"/>
      <c r="H3" s="2"/>
      <c r="I3" s="2"/>
      <c r="J3" s="2"/>
      <c r="K3" s="2"/>
    </row>
    <row r="4" spans="1:11" ht="15.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5">
      <c r="A5" s="86" t="s">
        <v>10</v>
      </c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1" ht="15.5">
      <c r="A6" s="87" t="s">
        <v>14</v>
      </c>
      <c r="B6" s="87"/>
      <c r="C6" s="87"/>
      <c r="D6" s="87"/>
      <c r="E6" s="87"/>
      <c r="F6" s="87"/>
      <c r="G6" s="87"/>
      <c r="H6" s="87"/>
      <c r="I6" s="87"/>
      <c r="J6" s="87"/>
      <c r="K6" s="87"/>
    </row>
    <row r="7" spans="1:11" ht="15.5">
      <c r="A7" s="88" t="s">
        <v>113</v>
      </c>
      <c r="B7" s="88"/>
      <c r="C7" s="88"/>
      <c r="D7" s="88"/>
      <c r="E7" s="88"/>
      <c r="F7" s="88"/>
      <c r="G7" s="88"/>
      <c r="H7" s="88"/>
      <c r="I7" s="88"/>
      <c r="J7" s="88"/>
      <c r="K7" s="88"/>
    </row>
    <row r="8" spans="1:11" ht="15.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.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42">
      <c r="A10" s="4" t="s">
        <v>4</v>
      </c>
      <c r="B10" s="5" t="s">
        <v>91</v>
      </c>
      <c r="C10" s="5" t="s">
        <v>3</v>
      </c>
      <c r="D10" s="5" t="s">
        <v>2</v>
      </c>
      <c r="E10" s="5" t="s">
        <v>1</v>
      </c>
      <c r="F10" s="7" t="s">
        <v>95</v>
      </c>
      <c r="G10" s="7" t="s">
        <v>96</v>
      </c>
      <c r="H10" s="7" t="s">
        <v>97</v>
      </c>
      <c r="I10" s="8" t="s">
        <v>98</v>
      </c>
      <c r="J10" s="8" t="s">
        <v>99</v>
      </c>
      <c r="K10" s="6" t="s">
        <v>0</v>
      </c>
    </row>
    <row r="11" spans="1:11">
      <c r="A11" s="27">
        <v>1</v>
      </c>
      <c r="B11" s="16" t="s">
        <v>442</v>
      </c>
      <c r="C11" s="11" t="s">
        <v>348</v>
      </c>
      <c r="D11" s="12" t="s">
        <v>20</v>
      </c>
      <c r="E11" s="16" t="s">
        <v>426</v>
      </c>
      <c r="F11" s="45">
        <v>20</v>
      </c>
      <c r="G11" s="45">
        <v>20</v>
      </c>
      <c r="H11" s="45">
        <v>20</v>
      </c>
      <c r="I11" s="45">
        <v>20</v>
      </c>
      <c r="J11" s="45">
        <v>20</v>
      </c>
      <c r="K11" s="46">
        <v>100</v>
      </c>
    </row>
    <row r="12" spans="1:11">
      <c r="A12" s="27">
        <v>2</v>
      </c>
      <c r="B12" s="16" t="s">
        <v>443</v>
      </c>
      <c r="C12" s="11" t="s">
        <v>348</v>
      </c>
      <c r="D12" s="12" t="s">
        <v>20</v>
      </c>
      <c r="E12" s="16" t="s">
        <v>426</v>
      </c>
      <c r="F12" s="45">
        <v>20</v>
      </c>
      <c r="G12" s="45">
        <v>20</v>
      </c>
      <c r="H12" s="45">
        <v>20</v>
      </c>
      <c r="I12" s="45">
        <v>16</v>
      </c>
      <c r="J12" s="45">
        <v>20</v>
      </c>
      <c r="K12" s="46">
        <v>96</v>
      </c>
    </row>
    <row r="13" spans="1:11">
      <c r="A13" s="27">
        <v>3</v>
      </c>
      <c r="B13" s="16" t="s">
        <v>444</v>
      </c>
      <c r="C13" s="11" t="s">
        <v>348</v>
      </c>
      <c r="D13" s="12" t="s">
        <v>20</v>
      </c>
      <c r="E13" s="16" t="s">
        <v>426</v>
      </c>
      <c r="F13" s="45">
        <v>20</v>
      </c>
      <c r="G13" s="45">
        <v>20</v>
      </c>
      <c r="H13" s="45">
        <v>20</v>
      </c>
      <c r="I13" s="45">
        <v>20</v>
      </c>
      <c r="J13" s="45">
        <v>12</v>
      </c>
      <c r="K13" s="46">
        <v>92</v>
      </c>
    </row>
    <row r="14" spans="1:11">
      <c r="A14" s="27">
        <v>4</v>
      </c>
      <c r="B14" s="16" t="s">
        <v>445</v>
      </c>
      <c r="C14" s="11" t="s">
        <v>348</v>
      </c>
      <c r="D14" s="12" t="s">
        <v>20</v>
      </c>
      <c r="E14" s="16" t="s">
        <v>426</v>
      </c>
      <c r="F14" s="45">
        <v>15</v>
      </c>
      <c r="G14" s="45">
        <v>20</v>
      </c>
      <c r="H14" s="45">
        <v>20</v>
      </c>
      <c r="I14" s="45">
        <v>15</v>
      </c>
      <c r="J14" s="45">
        <v>20</v>
      </c>
      <c r="K14" s="46">
        <v>90</v>
      </c>
    </row>
    <row r="15" spans="1:11">
      <c r="A15" s="27">
        <v>5</v>
      </c>
      <c r="B15" s="16" t="s">
        <v>446</v>
      </c>
      <c r="C15" s="11" t="s">
        <v>348</v>
      </c>
      <c r="D15" s="12" t="s">
        <v>20</v>
      </c>
      <c r="E15" s="16" t="s">
        <v>426</v>
      </c>
      <c r="F15" s="45">
        <v>20</v>
      </c>
      <c r="G15" s="45">
        <v>20</v>
      </c>
      <c r="H15" s="45">
        <v>0</v>
      </c>
      <c r="I15" s="45">
        <v>20</v>
      </c>
      <c r="J15" s="45">
        <v>20</v>
      </c>
      <c r="K15" s="46">
        <v>80</v>
      </c>
    </row>
    <row r="16" spans="1:11">
      <c r="A16" s="27">
        <v>6</v>
      </c>
      <c r="B16" s="16" t="s">
        <v>447</v>
      </c>
      <c r="C16" s="11" t="s">
        <v>348</v>
      </c>
      <c r="D16" s="12" t="s">
        <v>20</v>
      </c>
      <c r="E16" s="16" t="s">
        <v>426</v>
      </c>
      <c r="F16" s="45">
        <v>20</v>
      </c>
      <c r="G16" s="45">
        <v>20</v>
      </c>
      <c r="H16" s="45">
        <v>0</v>
      </c>
      <c r="I16" s="45">
        <v>20</v>
      </c>
      <c r="J16" s="45">
        <v>20</v>
      </c>
      <c r="K16" s="46">
        <v>80</v>
      </c>
    </row>
    <row r="17" spans="1:11">
      <c r="A17" s="27">
        <v>7</v>
      </c>
      <c r="B17" s="23" t="s">
        <v>448</v>
      </c>
      <c r="C17" s="20" t="s">
        <v>348</v>
      </c>
      <c r="D17" s="21" t="s">
        <v>20</v>
      </c>
      <c r="E17" s="23" t="s">
        <v>426</v>
      </c>
      <c r="F17" s="51">
        <v>20</v>
      </c>
      <c r="G17" s="51">
        <v>20</v>
      </c>
      <c r="H17" s="51">
        <v>6</v>
      </c>
      <c r="I17" s="51">
        <v>10</v>
      </c>
      <c r="J17" s="51">
        <v>20</v>
      </c>
      <c r="K17" s="52">
        <v>76</v>
      </c>
    </row>
    <row r="18" spans="1:11">
      <c r="A18" s="27">
        <v>8</v>
      </c>
      <c r="B18" s="16" t="s">
        <v>449</v>
      </c>
      <c r="C18" s="11" t="s">
        <v>348</v>
      </c>
      <c r="D18" s="12" t="s">
        <v>20</v>
      </c>
      <c r="E18" s="16" t="s">
        <v>426</v>
      </c>
      <c r="F18" s="45">
        <v>20</v>
      </c>
      <c r="G18" s="45">
        <v>14</v>
      </c>
      <c r="H18" s="45">
        <v>6</v>
      </c>
      <c r="I18" s="45">
        <v>15</v>
      </c>
      <c r="J18" s="45">
        <v>18</v>
      </c>
      <c r="K18" s="46">
        <v>73</v>
      </c>
    </row>
    <row r="19" spans="1:11">
      <c r="A19" s="27">
        <v>9</v>
      </c>
      <c r="B19" s="16" t="s">
        <v>522</v>
      </c>
      <c r="C19" s="11" t="s">
        <v>500</v>
      </c>
      <c r="D19" s="12" t="s">
        <v>20</v>
      </c>
      <c r="E19" s="16" t="s">
        <v>523</v>
      </c>
      <c r="F19" s="45">
        <v>20</v>
      </c>
      <c r="G19" s="45">
        <v>20</v>
      </c>
      <c r="H19" s="45">
        <v>0</v>
      </c>
      <c r="I19" s="45">
        <v>12</v>
      </c>
      <c r="J19" s="45">
        <v>20</v>
      </c>
      <c r="K19" s="46">
        <v>72</v>
      </c>
    </row>
    <row r="20" spans="1:11">
      <c r="A20" s="27">
        <v>10</v>
      </c>
      <c r="B20" s="23" t="s">
        <v>450</v>
      </c>
      <c r="C20" s="20" t="s">
        <v>348</v>
      </c>
      <c r="D20" s="21" t="s">
        <v>20</v>
      </c>
      <c r="E20" s="23" t="s">
        <v>426</v>
      </c>
      <c r="F20" s="51">
        <v>20</v>
      </c>
      <c r="G20" s="51">
        <v>20</v>
      </c>
      <c r="H20" s="51">
        <v>20</v>
      </c>
      <c r="I20" s="51">
        <v>10</v>
      </c>
      <c r="J20" s="51">
        <v>0</v>
      </c>
      <c r="K20" s="52">
        <v>70</v>
      </c>
    </row>
    <row r="21" spans="1:11">
      <c r="A21" s="27">
        <v>11</v>
      </c>
      <c r="B21" s="23" t="s">
        <v>308</v>
      </c>
      <c r="C21" s="20" t="s">
        <v>284</v>
      </c>
      <c r="D21" s="21" t="s">
        <v>284</v>
      </c>
      <c r="E21" s="23" t="s">
        <v>299</v>
      </c>
      <c r="F21" s="51">
        <v>20</v>
      </c>
      <c r="G21" s="51">
        <v>20</v>
      </c>
      <c r="H21" s="51">
        <v>0</v>
      </c>
      <c r="I21" s="51">
        <v>8</v>
      </c>
      <c r="J21" s="51">
        <v>20</v>
      </c>
      <c r="K21" s="52">
        <v>68</v>
      </c>
    </row>
    <row r="22" spans="1:11">
      <c r="A22" s="27">
        <v>12</v>
      </c>
      <c r="B22" s="23" t="s">
        <v>451</v>
      </c>
      <c r="C22" s="20" t="s">
        <v>348</v>
      </c>
      <c r="D22" s="21" t="s">
        <v>20</v>
      </c>
      <c r="E22" s="23" t="s">
        <v>426</v>
      </c>
      <c r="F22" s="51">
        <v>20</v>
      </c>
      <c r="G22" s="51">
        <v>20</v>
      </c>
      <c r="H22" s="51">
        <v>0</v>
      </c>
      <c r="I22" s="51">
        <v>15</v>
      </c>
      <c r="J22" s="51">
        <v>12</v>
      </c>
      <c r="K22" s="52">
        <v>67</v>
      </c>
    </row>
    <row r="23" spans="1:11">
      <c r="A23" s="27">
        <v>13</v>
      </c>
      <c r="B23" s="29" t="s">
        <v>548</v>
      </c>
      <c r="C23" s="24" t="s">
        <v>537</v>
      </c>
      <c r="D23" s="25" t="s">
        <v>538</v>
      </c>
      <c r="E23" s="29" t="s">
        <v>549</v>
      </c>
      <c r="F23" s="73">
        <v>20</v>
      </c>
      <c r="G23" s="73">
        <v>20</v>
      </c>
      <c r="H23" s="73">
        <v>0</v>
      </c>
      <c r="I23" s="73">
        <v>20</v>
      </c>
      <c r="J23" s="73">
        <v>6</v>
      </c>
      <c r="K23" s="74">
        <v>66</v>
      </c>
    </row>
    <row r="24" spans="1:11">
      <c r="A24" s="27">
        <v>14</v>
      </c>
      <c r="B24" s="16" t="s">
        <v>452</v>
      </c>
      <c r="C24" s="11" t="s">
        <v>348</v>
      </c>
      <c r="D24" s="12" t="s">
        <v>20</v>
      </c>
      <c r="E24" s="16" t="s">
        <v>426</v>
      </c>
      <c r="F24" s="45">
        <v>20</v>
      </c>
      <c r="G24" s="45">
        <v>20</v>
      </c>
      <c r="H24" s="45">
        <v>0</v>
      </c>
      <c r="I24" s="45">
        <v>4</v>
      </c>
      <c r="J24" s="45">
        <v>20</v>
      </c>
      <c r="K24" s="46">
        <v>64</v>
      </c>
    </row>
    <row r="25" spans="1:11">
      <c r="A25" s="27">
        <v>15</v>
      </c>
      <c r="B25" s="11" t="s">
        <v>32</v>
      </c>
      <c r="C25" s="11" t="s">
        <v>19</v>
      </c>
      <c r="D25" s="12" t="s">
        <v>20</v>
      </c>
      <c r="E25" s="11" t="s">
        <v>90</v>
      </c>
      <c r="F25" s="45">
        <v>15</v>
      </c>
      <c r="G25" s="45">
        <v>20</v>
      </c>
      <c r="H25" s="45">
        <v>6</v>
      </c>
      <c r="I25" s="45">
        <v>8</v>
      </c>
      <c r="J25" s="45">
        <v>0</v>
      </c>
      <c r="K25" s="46">
        <f>SUM(F25:J25)</f>
        <v>49</v>
      </c>
    </row>
    <row r="26" spans="1:11">
      <c r="A26" s="27">
        <v>16</v>
      </c>
      <c r="B26" s="16" t="s">
        <v>524</v>
      </c>
      <c r="C26" s="11" t="s">
        <v>500</v>
      </c>
      <c r="D26" s="12" t="s">
        <v>20</v>
      </c>
      <c r="E26" s="16" t="s">
        <v>523</v>
      </c>
      <c r="F26" s="45">
        <v>20</v>
      </c>
      <c r="G26" s="45">
        <v>20</v>
      </c>
      <c r="H26" s="45">
        <v>0</v>
      </c>
      <c r="I26" s="45">
        <v>8</v>
      </c>
      <c r="J26" s="45">
        <v>0</v>
      </c>
      <c r="K26" s="46">
        <v>48</v>
      </c>
    </row>
    <row r="27" spans="1:11">
      <c r="A27" s="27">
        <v>17</v>
      </c>
      <c r="B27" s="16" t="s">
        <v>453</v>
      </c>
      <c r="C27" s="11" t="s">
        <v>348</v>
      </c>
      <c r="D27" s="12" t="s">
        <v>20</v>
      </c>
      <c r="E27" s="16" t="s">
        <v>429</v>
      </c>
      <c r="F27" s="45">
        <v>20</v>
      </c>
      <c r="G27" s="45">
        <v>14</v>
      </c>
      <c r="H27" s="45">
        <v>0</v>
      </c>
      <c r="I27" s="45">
        <v>10</v>
      </c>
      <c r="J27" s="45">
        <v>0</v>
      </c>
      <c r="K27" s="46">
        <v>44</v>
      </c>
    </row>
    <row r="28" spans="1:11">
      <c r="A28" s="27">
        <v>18</v>
      </c>
      <c r="B28" s="11" t="s">
        <v>30</v>
      </c>
      <c r="C28" s="11" t="s">
        <v>19</v>
      </c>
      <c r="D28" s="12" t="s">
        <v>20</v>
      </c>
      <c r="E28" s="16" t="s">
        <v>17</v>
      </c>
      <c r="F28" s="45">
        <v>20</v>
      </c>
      <c r="G28" s="45">
        <v>10</v>
      </c>
      <c r="H28" s="45">
        <v>0</v>
      </c>
      <c r="I28" s="45">
        <v>0</v>
      </c>
      <c r="J28" s="45">
        <v>12</v>
      </c>
      <c r="K28" s="46">
        <f>SUM(F28:J28)</f>
        <v>42</v>
      </c>
    </row>
    <row r="29" spans="1:11">
      <c r="A29" s="27">
        <v>19</v>
      </c>
      <c r="B29" s="16" t="s">
        <v>454</v>
      </c>
      <c r="C29" s="11" t="s">
        <v>348</v>
      </c>
      <c r="D29" s="12" t="s">
        <v>20</v>
      </c>
      <c r="E29" s="16" t="s">
        <v>426</v>
      </c>
      <c r="F29" s="45">
        <v>20</v>
      </c>
      <c r="G29" s="45">
        <v>0</v>
      </c>
      <c r="H29" s="45">
        <v>6</v>
      </c>
      <c r="I29" s="45">
        <v>16</v>
      </c>
      <c r="J29" s="45">
        <v>0</v>
      </c>
      <c r="K29" s="46">
        <v>42</v>
      </c>
    </row>
    <row r="30" spans="1:11">
      <c r="A30" s="27">
        <v>20</v>
      </c>
      <c r="B30" s="16" t="s">
        <v>525</v>
      </c>
      <c r="C30" s="11" t="s">
        <v>500</v>
      </c>
      <c r="D30" s="12" t="s">
        <v>20</v>
      </c>
      <c r="E30" s="16" t="s">
        <v>523</v>
      </c>
      <c r="F30" s="45">
        <v>20</v>
      </c>
      <c r="G30" s="45">
        <v>20</v>
      </c>
      <c r="H30" s="45">
        <v>0</v>
      </c>
      <c r="I30" s="45">
        <v>0</v>
      </c>
      <c r="J30" s="45">
        <v>0</v>
      </c>
      <c r="K30" s="46">
        <v>40</v>
      </c>
    </row>
    <row r="31" spans="1:11">
      <c r="A31" s="27">
        <v>21</v>
      </c>
      <c r="B31" s="16" t="s">
        <v>526</v>
      </c>
      <c r="C31" s="11" t="s">
        <v>500</v>
      </c>
      <c r="D31" s="12" t="s">
        <v>20</v>
      </c>
      <c r="E31" s="16" t="s">
        <v>523</v>
      </c>
      <c r="F31" s="45">
        <v>20</v>
      </c>
      <c r="G31" s="45">
        <v>20</v>
      </c>
      <c r="H31" s="45">
        <v>0</v>
      </c>
      <c r="I31" s="45">
        <v>0</v>
      </c>
      <c r="J31" s="45">
        <v>0</v>
      </c>
      <c r="K31" s="46">
        <v>40</v>
      </c>
    </row>
    <row r="32" spans="1:11">
      <c r="A32" s="27">
        <v>22</v>
      </c>
      <c r="B32" s="16" t="s">
        <v>167</v>
      </c>
      <c r="C32" s="11" t="s">
        <v>118</v>
      </c>
      <c r="D32" s="12" t="s">
        <v>20</v>
      </c>
      <c r="E32" s="16" t="s">
        <v>150</v>
      </c>
      <c r="F32" s="45">
        <v>10</v>
      </c>
      <c r="G32" s="45">
        <v>5</v>
      </c>
      <c r="H32" s="45">
        <v>0</v>
      </c>
      <c r="I32" s="45">
        <v>20</v>
      </c>
      <c r="J32" s="45">
        <v>0</v>
      </c>
      <c r="K32" s="46">
        <f>SUM(F32:J32)</f>
        <v>35</v>
      </c>
    </row>
    <row r="33" spans="1:11">
      <c r="A33" s="27">
        <v>23</v>
      </c>
      <c r="B33" s="16" t="s">
        <v>237</v>
      </c>
      <c r="C33" s="11" t="s">
        <v>186</v>
      </c>
      <c r="D33" s="12" t="s">
        <v>20</v>
      </c>
      <c r="E33" s="16" t="s">
        <v>235</v>
      </c>
      <c r="F33" s="45">
        <v>20</v>
      </c>
      <c r="G33" s="45">
        <v>0</v>
      </c>
      <c r="H33" s="45">
        <v>0</v>
      </c>
      <c r="I33" s="45">
        <v>10</v>
      </c>
      <c r="J33" s="45">
        <v>0</v>
      </c>
      <c r="K33" s="46">
        <v>30</v>
      </c>
    </row>
    <row r="34" spans="1:11">
      <c r="A34" s="27">
        <v>24</v>
      </c>
      <c r="B34" s="16" t="s">
        <v>282</v>
      </c>
      <c r="C34" s="11" t="s">
        <v>247</v>
      </c>
      <c r="D34" s="12" t="s">
        <v>20</v>
      </c>
      <c r="E34" s="16" t="s">
        <v>275</v>
      </c>
      <c r="F34" s="45">
        <v>20</v>
      </c>
      <c r="G34" s="45">
        <v>8</v>
      </c>
      <c r="H34" s="45">
        <v>0</v>
      </c>
      <c r="I34" s="45">
        <v>2</v>
      </c>
      <c r="J34" s="45">
        <v>0</v>
      </c>
      <c r="K34" s="46">
        <v>30</v>
      </c>
    </row>
    <row r="35" spans="1:11">
      <c r="A35" s="27">
        <v>25</v>
      </c>
      <c r="B35" s="16" t="s">
        <v>238</v>
      </c>
      <c r="C35" s="11" t="s">
        <v>186</v>
      </c>
      <c r="D35" s="12" t="s">
        <v>20</v>
      </c>
      <c r="E35" s="16" t="s">
        <v>235</v>
      </c>
      <c r="F35" s="45">
        <v>10</v>
      </c>
      <c r="G35" s="45">
        <v>0</v>
      </c>
      <c r="H35" s="45">
        <v>0</v>
      </c>
      <c r="I35" s="45">
        <v>15</v>
      </c>
      <c r="J35" s="45">
        <v>0</v>
      </c>
      <c r="K35" s="46">
        <v>25</v>
      </c>
    </row>
    <row r="36" spans="1:11">
      <c r="A36" s="27">
        <v>26</v>
      </c>
      <c r="B36" s="20" t="s">
        <v>31</v>
      </c>
      <c r="C36" s="20" t="s">
        <v>19</v>
      </c>
      <c r="D36" s="21" t="s">
        <v>20</v>
      </c>
      <c r="E36" s="23" t="s">
        <v>17</v>
      </c>
      <c r="F36" s="51">
        <v>20</v>
      </c>
      <c r="G36" s="51">
        <v>0</v>
      </c>
      <c r="H36" s="51">
        <v>0</v>
      </c>
      <c r="I36" s="51">
        <v>4</v>
      </c>
      <c r="J36" s="51">
        <v>0</v>
      </c>
      <c r="K36" s="52">
        <f>SUM(F36:J36)</f>
        <v>24</v>
      </c>
    </row>
    <row r="37" spans="1:11">
      <c r="A37" s="27">
        <v>27</v>
      </c>
      <c r="B37" s="11" t="s">
        <v>33</v>
      </c>
      <c r="C37" s="11" t="s">
        <v>19</v>
      </c>
      <c r="D37" s="12" t="s">
        <v>20</v>
      </c>
      <c r="E37" s="11" t="s">
        <v>17</v>
      </c>
      <c r="F37" s="45">
        <v>10</v>
      </c>
      <c r="G37" s="45">
        <v>8</v>
      </c>
      <c r="H37" s="45">
        <v>0</v>
      </c>
      <c r="I37" s="45">
        <v>6</v>
      </c>
      <c r="J37" s="45">
        <v>0</v>
      </c>
      <c r="K37" s="46">
        <f>SUM(F37:J37)</f>
        <v>24</v>
      </c>
    </row>
    <row r="38" spans="1:11">
      <c r="A38" s="27">
        <v>28</v>
      </c>
      <c r="B38" s="16" t="s">
        <v>168</v>
      </c>
      <c r="C38" s="11" t="s">
        <v>118</v>
      </c>
      <c r="D38" s="12" t="s">
        <v>20</v>
      </c>
      <c r="E38" s="16" t="s">
        <v>169</v>
      </c>
      <c r="F38" s="45">
        <v>20</v>
      </c>
      <c r="G38" s="45">
        <v>0</v>
      </c>
      <c r="H38" s="45">
        <v>0</v>
      </c>
      <c r="I38" s="45">
        <v>0</v>
      </c>
      <c r="J38" s="45">
        <v>0</v>
      </c>
      <c r="K38" s="46">
        <f>SUM(F38:J38)</f>
        <v>20</v>
      </c>
    </row>
    <row r="39" spans="1:11">
      <c r="A39" s="27">
        <v>29</v>
      </c>
      <c r="B39" s="16" t="s">
        <v>170</v>
      </c>
      <c r="C39" s="11" t="s">
        <v>118</v>
      </c>
      <c r="D39" s="12" t="s">
        <v>20</v>
      </c>
      <c r="E39" s="16" t="s">
        <v>150</v>
      </c>
      <c r="F39" s="45">
        <v>20</v>
      </c>
      <c r="G39" s="45">
        <v>0</v>
      </c>
      <c r="H39" s="45">
        <v>0</v>
      </c>
      <c r="I39" s="45">
        <v>0</v>
      </c>
      <c r="J39" s="45">
        <v>0</v>
      </c>
      <c r="K39" s="46">
        <f>SUM(F39:J39)</f>
        <v>20</v>
      </c>
    </row>
    <row r="40" spans="1:11">
      <c r="A40" s="27">
        <v>30</v>
      </c>
      <c r="B40" s="16" t="s">
        <v>239</v>
      </c>
      <c r="C40" s="11" t="s">
        <v>186</v>
      </c>
      <c r="D40" s="12" t="s">
        <v>20</v>
      </c>
      <c r="E40" s="16" t="s">
        <v>235</v>
      </c>
      <c r="F40" s="45">
        <v>20</v>
      </c>
      <c r="G40" s="45">
        <v>0</v>
      </c>
      <c r="H40" s="45">
        <v>0</v>
      </c>
      <c r="I40" s="45">
        <v>0</v>
      </c>
      <c r="J40" s="45">
        <v>0</v>
      </c>
      <c r="K40" s="46">
        <v>20</v>
      </c>
    </row>
    <row r="41" spans="1:11">
      <c r="A41" s="27">
        <v>31</v>
      </c>
      <c r="B41" s="28" t="s">
        <v>610</v>
      </c>
      <c r="C41" s="14" t="s">
        <v>310</v>
      </c>
      <c r="D41" s="15" t="s">
        <v>20</v>
      </c>
      <c r="E41" s="28" t="s">
        <v>341</v>
      </c>
      <c r="F41" s="47">
        <v>20</v>
      </c>
      <c r="G41" s="47">
        <v>0</v>
      </c>
      <c r="H41" s="47">
        <v>0</v>
      </c>
      <c r="I41" s="47">
        <v>0</v>
      </c>
      <c r="J41" s="47">
        <v>0</v>
      </c>
      <c r="K41" s="48">
        <v>20</v>
      </c>
    </row>
    <row r="42" spans="1:11">
      <c r="A42" s="27">
        <v>32</v>
      </c>
      <c r="B42" s="23" t="s">
        <v>527</v>
      </c>
      <c r="C42" s="20" t="s">
        <v>500</v>
      </c>
      <c r="D42" s="21" t="s">
        <v>20</v>
      </c>
      <c r="E42" s="23" t="s">
        <v>523</v>
      </c>
      <c r="F42" s="51">
        <v>20</v>
      </c>
      <c r="G42" s="51">
        <v>0</v>
      </c>
      <c r="H42" s="51">
        <v>0</v>
      </c>
      <c r="I42" s="51">
        <v>0</v>
      </c>
      <c r="J42" s="51">
        <v>0</v>
      </c>
      <c r="K42" s="52">
        <v>20</v>
      </c>
    </row>
    <row r="43" spans="1:11">
      <c r="A43" s="27">
        <v>33</v>
      </c>
      <c r="B43" s="23" t="s">
        <v>528</v>
      </c>
      <c r="C43" s="20" t="s">
        <v>500</v>
      </c>
      <c r="D43" s="21" t="s">
        <v>20</v>
      </c>
      <c r="E43" s="23" t="s">
        <v>523</v>
      </c>
      <c r="F43" s="51">
        <v>20</v>
      </c>
      <c r="G43" s="51">
        <v>0</v>
      </c>
      <c r="H43" s="51">
        <v>0</v>
      </c>
      <c r="I43" s="51">
        <v>0</v>
      </c>
      <c r="J43" s="51">
        <v>0</v>
      </c>
      <c r="K43" s="52">
        <v>20</v>
      </c>
    </row>
  </sheetData>
  <mergeCells count="5">
    <mergeCell ref="A5:K5"/>
    <mergeCell ref="A6:K6"/>
    <mergeCell ref="A7:K7"/>
    <mergeCell ref="A2:C2"/>
    <mergeCell ref="A3:E3"/>
  </mergeCells>
  <pageMargins left="0.7" right="0.7" top="0.75" bottom="0.75" header="0.3" footer="0.3"/>
  <pageSetup paperSize="9" orientation="landscape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9"/>
  <sheetViews>
    <sheetView workbookViewId="0">
      <selection activeCell="O39" sqref="O39"/>
    </sheetView>
  </sheetViews>
  <sheetFormatPr defaultRowHeight="14.5"/>
  <cols>
    <col min="1" max="1" width="4.54296875" customWidth="1"/>
    <col min="2" max="2" width="22" bestFit="1" customWidth="1"/>
    <col min="3" max="3" width="20" bestFit="1" customWidth="1"/>
    <col min="4" max="4" width="9.26953125" bestFit="1" customWidth="1"/>
    <col min="5" max="5" width="23.6328125" bestFit="1" customWidth="1"/>
    <col min="6" max="6" width="7.08984375" customWidth="1"/>
    <col min="7" max="7" width="7.6328125" customWidth="1"/>
    <col min="8" max="8" width="7.08984375" customWidth="1"/>
    <col min="9" max="9" width="7.54296875" customWidth="1"/>
    <col min="10" max="10" width="7.26953125" customWidth="1"/>
    <col min="11" max="11" width="7.54296875" customWidth="1"/>
  </cols>
  <sheetData>
    <row r="1" spans="1:11" ht="15.5">
      <c r="A1" s="88" t="s">
        <v>116</v>
      </c>
      <c r="B1" s="88"/>
      <c r="C1" s="88"/>
      <c r="D1" s="88"/>
      <c r="E1" s="88"/>
      <c r="F1" s="88"/>
      <c r="G1" s="88"/>
      <c r="H1" s="2"/>
      <c r="I1" s="2"/>
      <c r="J1" s="2"/>
      <c r="K1" s="2"/>
    </row>
    <row r="2" spans="1:11" ht="15.5">
      <c r="A2" s="88" t="s">
        <v>6</v>
      </c>
      <c r="B2" s="88"/>
      <c r="C2" s="88"/>
      <c r="D2" s="2"/>
      <c r="E2" s="2"/>
      <c r="F2" s="2"/>
      <c r="G2" s="2"/>
      <c r="H2" s="2"/>
      <c r="I2" s="2"/>
      <c r="J2" s="2"/>
      <c r="K2" s="2"/>
    </row>
    <row r="3" spans="1:11" ht="15.5">
      <c r="A3" s="88" t="s">
        <v>115</v>
      </c>
      <c r="B3" s="88"/>
      <c r="C3" s="88"/>
      <c r="D3" s="88"/>
      <c r="E3" s="2"/>
      <c r="F3" s="2"/>
      <c r="G3" s="2"/>
      <c r="H3" s="2"/>
      <c r="I3" s="2"/>
      <c r="J3" s="2"/>
      <c r="K3" s="2"/>
    </row>
    <row r="4" spans="1:11" ht="15.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5">
      <c r="A5" s="86" t="s">
        <v>11</v>
      </c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1" ht="15.5">
      <c r="A6" s="87" t="s">
        <v>15</v>
      </c>
      <c r="B6" s="87"/>
      <c r="C6" s="87"/>
      <c r="D6" s="87"/>
      <c r="E6" s="87"/>
      <c r="F6" s="87"/>
      <c r="G6" s="87"/>
      <c r="H6" s="87"/>
      <c r="I6" s="87"/>
      <c r="J6" s="87"/>
      <c r="K6" s="87"/>
    </row>
    <row r="7" spans="1:11" ht="15.5">
      <c r="A7" s="88" t="s">
        <v>114</v>
      </c>
      <c r="B7" s="88"/>
      <c r="C7" s="88"/>
      <c r="D7" s="88"/>
      <c r="E7" s="88"/>
      <c r="F7" s="88"/>
      <c r="G7" s="88"/>
      <c r="H7" s="88"/>
      <c r="I7" s="88"/>
      <c r="J7" s="88"/>
      <c r="K7" s="88"/>
    </row>
    <row r="8" spans="1:11" ht="15.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.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42">
      <c r="A10" s="9" t="s">
        <v>4</v>
      </c>
      <c r="B10" s="5" t="s">
        <v>91</v>
      </c>
      <c r="C10" s="5" t="s">
        <v>3</v>
      </c>
      <c r="D10" s="5" t="s">
        <v>2</v>
      </c>
      <c r="E10" s="5" t="s">
        <v>1</v>
      </c>
      <c r="F10" s="7" t="s">
        <v>95</v>
      </c>
      <c r="G10" s="7" t="s">
        <v>96</v>
      </c>
      <c r="H10" s="7" t="s">
        <v>97</v>
      </c>
      <c r="I10" s="8" t="s">
        <v>98</v>
      </c>
      <c r="J10" s="8" t="s">
        <v>99</v>
      </c>
      <c r="K10" s="6" t="s">
        <v>0</v>
      </c>
    </row>
    <row r="11" spans="1:11">
      <c r="A11" s="40" t="s">
        <v>566</v>
      </c>
      <c r="B11" s="11" t="s">
        <v>455</v>
      </c>
      <c r="C11" s="11" t="s">
        <v>348</v>
      </c>
      <c r="D11" s="17" t="s">
        <v>20</v>
      </c>
      <c r="E11" s="11" t="s">
        <v>456</v>
      </c>
      <c r="F11" s="45">
        <v>20</v>
      </c>
      <c r="G11" s="45">
        <v>20</v>
      </c>
      <c r="H11" s="45">
        <v>20</v>
      </c>
      <c r="I11" s="45">
        <v>20</v>
      </c>
      <c r="J11" s="45">
        <v>20</v>
      </c>
      <c r="K11" s="46">
        <v>100</v>
      </c>
    </row>
    <row r="12" spans="1:11">
      <c r="A12" s="41" t="s">
        <v>571</v>
      </c>
      <c r="B12" s="11" t="s">
        <v>457</v>
      </c>
      <c r="C12" s="11" t="s">
        <v>348</v>
      </c>
      <c r="D12" s="17" t="s">
        <v>20</v>
      </c>
      <c r="E12" s="11" t="s">
        <v>456</v>
      </c>
      <c r="F12" s="45">
        <v>20</v>
      </c>
      <c r="G12" s="45">
        <v>20</v>
      </c>
      <c r="H12" s="45">
        <v>20</v>
      </c>
      <c r="I12" s="45">
        <v>20</v>
      </c>
      <c r="J12" s="45">
        <v>20</v>
      </c>
      <c r="K12" s="46">
        <v>100</v>
      </c>
    </row>
    <row r="13" spans="1:11">
      <c r="A13" s="41" t="s">
        <v>572</v>
      </c>
      <c r="B13" s="11" t="s">
        <v>458</v>
      </c>
      <c r="C13" s="11" t="s">
        <v>348</v>
      </c>
      <c r="D13" s="17" t="s">
        <v>20</v>
      </c>
      <c r="E13" s="11" t="s">
        <v>456</v>
      </c>
      <c r="F13" s="45">
        <v>20</v>
      </c>
      <c r="G13" s="45">
        <v>20</v>
      </c>
      <c r="H13" s="45">
        <v>20</v>
      </c>
      <c r="I13" s="45">
        <v>10</v>
      </c>
      <c r="J13" s="45">
        <v>20</v>
      </c>
      <c r="K13" s="46">
        <v>90</v>
      </c>
    </row>
    <row r="14" spans="1:11">
      <c r="A14" s="40" t="s">
        <v>573</v>
      </c>
      <c r="B14" s="11" t="s">
        <v>459</v>
      </c>
      <c r="C14" s="11" t="s">
        <v>348</v>
      </c>
      <c r="D14" s="17" t="s">
        <v>20</v>
      </c>
      <c r="E14" s="11" t="s">
        <v>456</v>
      </c>
      <c r="F14" s="45">
        <v>20</v>
      </c>
      <c r="G14" s="45">
        <v>20</v>
      </c>
      <c r="H14" s="45">
        <v>20</v>
      </c>
      <c r="I14" s="45">
        <v>20</v>
      </c>
      <c r="J14" s="45">
        <v>8</v>
      </c>
      <c r="K14" s="46">
        <v>88</v>
      </c>
    </row>
    <row r="15" spans="1:11">
      <c r="A15" s="41" t="s">
        <v>574</v>
      </c>
      <c r="B15" s="11" t="s">
        <v>460</v>
      </c>
      <c r="C15" s="11" t="s">
        <v>348</v>
      </c>
      <c r="D15" s="17" t="s">
        <v>20</v>
      </c>
      <c r="E15" s="11" t="s">
        <v>456</v>
      </c>
      <c r="F15" s="45">
        <v>20</v>
      </c>
      <c r="G15" s="45">
        <v>20</v>
      </c>
      <c r="H15" s="45">
        <v>20</v>
      </c>
      <c r="I15" s="45">
        <v>20</v>
      </c>
      <c r="J15" s="45">
        <v>8</v>
      </c>
      <c r="K15" s="46">
        <v>88</v>
      </c>
    </row>
    <row r="16" spans="1:11">
      <c r="A16" s="41" t="s">
        <v>570</v>
      </c>
      <c r="B16" s="11" t="s">
        <v>461</v>
      </c>
      <c r="C16" s="11" t="s">
        <v>348</v>
      </c>
      <c r="D16" s="17" t="s">
        <v>20</v>
      </c>
      <c r="E16" s="11" t="s">
        <v>456</v>
      </c>
      <c r="F16" s="45">
        <v>20</v>
      </c>
      <c r="G16" s="45">
        <v>0</v>
      </c>
      <c r="H16" s="45">
        <v>20</v>
      </c>
      <c r="I16" s="45">
        <v>20</v>
      </c>
      <c r="J16" s="45">
        <v>20</v>
      </c>
      <c r="K16" s="46">
        <v>80</v>
      </c>
    </row>
    <row r="17" spans="1:11">
      <c r="A17" s="40" t="s">
        <v>569</v>
      </c>
      <c r="B17" s="11" t="s">
        <v>462</v>
      </c>
      <c r="C17" s="11" t="s">
        <v>348</v>
      </c>
      <c r="D17" s="17" t="s">
        <v>20</v>
      </c>
      <c r="E17" s="11" t="s">
        <v>456</v>
      </c>
      <c r="F17" s="45">
        <v>20</v>
      </c>
      <c r="G17" s="45">
        <v>20</v>
      </c>
      <c r="H17" s="45">
        <v>20</v>
      </c>
      <c r="I17" s="45">
        <v>10</v>
      </c>
      <c r="J17" s="45">
        <v>8</v>
      </c>
      <c r="K17" s="46">
        <v>78</v>
      </c>
    </row>
    <row r="18" spans="1:11">
      <c r="A18" s="41" t="s">
        <v>568</v>
      </c>
      <c r="B18" s="20" t="s">
        <v>463</v>
      </c>
      <c r="C18" s="20" t="s">
        <v>348</v>
      </c>
      <c r="D18" s="22" t="s">
        <v>20</v>
      </c>
      <c r="E18" s="20" t="s">
        <v>456</v>
      </c>
      <c r="F18" s="51">
        <v>20</v>
      </c>
      <c r="G18" s="51">
        <v>0</v>
      </c>
      <c r="H18" s="51">
        <v>20</v>
      </c>
      <c r="I18" s="51">
        <v>14</v>
      </c>
      <c r="J18" s="51">
        <v>14</v>
      </c>
      <c r="K18" s="52">
        <v>68</v>
      </c>
    </row>
    <row r="19" spans="1:11">
      <c r="A19" s="41" t="s">
        <v>567</v>
      </c>
      <c r="B19" s="11" t="s">
        <v>240</v>
      </c>
      <c r="C19" s="11" t="s">
        <v>186</v>
      </c>
      <c r="D19" s="17" t="s">
        <v>20</v>
      </c>
      <c r="E19" s="11" t="s">
        <v>241</v>
      </c>
      <c r="F19" s="45">
        <v>15</v>
      </c>
      <c r="G19" s="45">
        <v>20</v>
      </c>
      <c r="H19" s="45">
        <v>9</v>
      </c>
      <c r="I19" s="45">
        <v>20</v>
      </c>
      <c r="J19" s="45">
        <v>2</v>
      </c>
      <c r="K19" s="46">
        <v>66</v>
      </c>
    </row>
    <row r="20" spans="1:11">
      <c r="A20" s="40" t="s">
        <v>575</v>
      </c>
      <c r="B20" s="11" t="s">
        <v>464</v>
      </c>
      <c r="C20" s="11" t="s">
        <v>348</v>
      </c>
      <c r="D20" s="17" t="s">
        <v>20</v>
      </c>
      <c r="E20" s="11" t="s">
        <v>456</v>
      </c>
      <c r="F20" s="45">
        <v>20</v>
      </c>
      <c r="G20" s="45">
        <v>0</v>
      </c>
      <c r="H20" s="45">
        <v>20</v>
      </c>
      <c r="I20" s="45">
        <v>10</v>
      </c>
      <c r="J20" s="45">
        <v>14</v>
      </c>
      <c r="K20" s="46">
        <v>64</v>
      </c>
    </row>
    <row r="21" spans="1:11">
      <c r="A21" s="41" t="s">
        <v>576</v>
      </c>
      <c r="B21" s="11" t="s">
        <v>529</v>
      </c>
      <c r="C21" s="11" t="s">
        <v>500</v>
      </c>
      <c r="D21" s="17" t="s">
        <v>20</v>
      </c>
      <c r="E21" s="11" t="s">
        <v>506</v>
      </c>
      <c r="F21" s="45">
        <v>20</v>
      </c>
      <c r="G21" s="45">
        <v>0</v>
      </c>
      <c r="H21" s="45">
        <v>20</v>
      </c>
      <c r="I21" s="45">
        <v>0</v>
      </c>
      <c r="J21" s="45">
        <v>20</v>
      </c>
      <c r="K21" s="46">
        <v>60</v>
      </c>
    </row>
    <row r="22" spans="1:11">
      <c r="A22" s="41" t="s">
        <v>577</v>
      </c>
      <c r="B22" s="11" t="s">
        <v>530</v>
      </c>
      <c r="C22" s="11" t="s">
        <v>500</v>
      </c>
      <c r="D22" s="17" t="s">
        <v>20</v>
      </c>
      <c r="E22" s="11" t="s">
        <v>506</v>
      </c>
      <c r="F22" s="45">
        <v>20</v>
      </c>
      <c r="G22" s="45">
        <v>0</v>
      </c>
      <c r="H22" s="45">
        <v>20</v>
      </c>
      <c r="I22" s="45">
        <v>0</v>
      </c>
      <c r="J22" s="45">
        <v>20</v>
      </c>
      <c r="K22" s="46">
        <v>60</v>
      </c>
    </row>
    <row r="23" spans="1:11">
      <c r="A23" s="40" t="s">
        <v>578</v>
      </c>
      <c r="B23" s="20" t="s">
        <v>242</v>
      </c>
      <c r="C23" s="20" t="s">
        <v>186</v>
      </c>
      <c r="D23" s="22" t="s">
        <v>20</v>
      </c>
      <c r="E23" s="20" t="s">
        <v>241</v>
      </c>
      <c r="F23" s="51">
        <v>20</v>
      </c>
      <c r="G23" s="51">
        <v>0</v>
      </c>
      <c r="H23" s="51">
        <v>20</v>
      </c>
      <c r="I23" s="51">
        <v>10</v>
      </c>
      <c r="J23" s="51">
        <v>8</v>
      </c>
      <c r="K23" s="52">
        <v>58</v>
      </c>
    </row>
    <row r="24" spans="1:11">
      <c r="A24" s="41" t="s">
        <v>579</v>
      </c>
      <c r="B24" s="11" t="s">
        <v>27</v>
      </c>
      <c r="C24" s="17" t="s">
        <v>19</v>
      </c>
      <c r="D24" s="12" t="s">
        <v>20</v>
      </c>
      <c r="E24" s="11" t="s">
        <v>16</v>
      </c>
      <c r="F24" s="45">
        <v>20</v>
      </c>
      <c r="G24" s="45">
        <v>0</v>
      </c>
      <c r="H24" s="45">
        <v>20</v>
      </c>
      <c r="I24" s="45">
        <v>4</v>
      </c>
      <c r="J24" s="45">
        <v>6</v>
      </c>
      <c r="K24" s="46">
        <f>SUM(F24:J24)</f>
        <v>50</v>
      </c>
    </row>
    <row r="25" spans="1:11">
      <c r="A25" s="41" t="s">
        <v>580</v>
      </c>
      <c r="B25" s="11" t="s">
        <v>531</v>
      </c>
      <c r="C25" s="11" t="s">
        <v>500</v>
      </c>
      <c r="D25" s="17" t="s">
        <v>20</v>
      </c>
      <c r="E25" s="11" t="s">
        <v>501</v>
      </c>
      <c r="F25" s="45">
        <v>20</v>
      </c>
      <c r="G25" s="45">
        <v>20</v>
      </c>
      <c r="H25" s="45">
        <v>0</v>
      </c>
      <c r="I25" s="45">
        <v>10</v>
      </c>
      <c r="J25" s="45">
        <v>0</v>
      </c>
      <c r="K25" s="46">
        <v>50</v>
      </c>
    </row>
    <row r="26" spans="1:11">
      <c r="A26" s="40" t="s">
        <v>581</v>
      </c>
      <c r="B26" s="16" t="s">
        <v>26</v>
      </c>
      <c r="C26" s="17" t="s">
        <v>19</v>
      </c>
      <c r="D26" s="12" t="s">
        <v>20</v>
      </c>
      <c r="E26" s="16" t="s">
        <v>17</v>
      </c>
      <c r="F26" s="45">
        <v>15</v>
      </c>
      <c r="G26" s="45">
        <v>0</v>
      </c>
      <c r="H26" s="45">
        <v>20</v>
      </c>
      <c r="I26" s="45">
        <v>10</v>
      </c>
      <c r="J26" s="45">
        <v>2</v>
      </c>
      <c r="K26" s="46">
        <f>SUM(F26:J26)</f>
        <v>47</v>
      </c>
    </row>
    <row r="27" spans="1:11">
      <c r="A27" s="41" t="s">
        <v>582</v>
      </c>
      <c r="B27" s="11" t="s">
        <v>243</v>
      </c>
      <c r="C27" s="11" t="s">
        <v>186</v>
      </c>
      <c r="D27" s="17" t="s">
        <v>20</v>
      </c>
      <c r="E27" s="11" t="s">
        <v>241</v>
      </c>
      <c r="F27" s="45">
        <v>20</v>
      </c>
      <c r="G27" s="45">
        <v>0</v>
      </c>
      <c r="H27" s="45">
        <v>0</v>
      </c>
      <c r="I27" s="45">
        <v>4</v>
      </c>
      <c r="J27" s="45">
        <v>20</v>
      </c>
      <c r="K27" s="46">
        <v>44</v>
      </c>
    </row>
    <row r="28" spans="1:11" ht="28">
      <c r="A28" s="41" t="s">
        <v>583</v>
      </c>
      <c r="B28" s="20" t="s">
        <v>564</v>
      </c>
      <c r="C28" s="20" t="s">
        <v>553</v>
      </c>
      <c r="D28" s="22" t="s">
        <v>554</v>
      </c>
      <c r="E28" s="20" t="s">
        <v>565</v>
      </c>
      <c r="F28" s="51">
        <v>20</v>
      </c>
      <c r="G28" s="51">
        <v>0</v>
      </c>
      <c r="H28" s="51">
        <v>20</v>
      </c>
      <c r="I28" s="51">
        <v>4</v>
      </c>
      <c r="J28" s="51">
        <v>0</v>
      </c>
      <c r="K28" s="52">
        <v>44</v>
      </c>
    </row>
    <row r="29" spans="1:11">
      <c r="A29" s="40" t="s">
        <v>584</v>
      </c>
      <c r="B29" s="11" t="s">
        <v>171</v>
      </c>
      <c r="C29" s="11" t="s">
        <v>118</v>
      </c>
      <c r="D29" s="17" t="s">
        <v>20</v>
      </c>
      <c r="E29" s="11" t="s">
        <v>160</v>
      </c>
      <c r="F29" s="45">
        <v>15</v>
      </c>
      <c r="G29" s="45">
        <v>0</v>
      </c>
      <c r="H29" s="45">
        <v>0</v>
      </c>
      <c r="I29" s="45">
        <v>20</v>
      </c>
      <c r="J29" s="45">
        <v>6</v>
      </c>
      <c r="K29" s="46">
        <f>SUM(F29:J29)</f>
        <v>41</v>
      </c>
    </row>
    <row r="30" spans="1:11">
      <c r="A30" s="41" t="s">
        <v>585</v>
      </c>
      <c r="B30" s="11" t="s">
        <v>172</v>
      </c>
      <c r="C30" s="11" t="s">
        <v>118</v>
      </c>
      <c r="D30" s="17" t="s">
        <v>20</v>
      </c>
      <c r="E30" s="11" t="s">
        <v>160</v>
      </c>
      <c r="F30" s="45">
        <v>15</v>
      </c>
      <c r="G30" s="45">
        <v>0</v>
      </c>
      <c r="H30" s="45">
        <v>0</v>
      </c>
      <c r="I30" s="45">
        <v>20</v>
      </c>
      <c r="J30" s="45">
        <v>6</v>
      </c>
      <c r="K30" s="46">
        <f>SUM(F30:J30)</f>
        <v>41</v>
      </c>
    </row>
    <row r="31" spans="1:11">
      <c r="A31" s="41" t="s">
        <v>586</v>
      </c>
      <c r="B31" s="11" t="s">
        <v>244</v>
      </c>
      <c r="C31" s="11" t="s">
        <v>186</v>
      </c>
      <c r="D31" s="17" t="s">
        <v>20</v>
      </c>
      <c r="E31" s="11" t="s">
        <v>241</v>
      </c>
      <c r="F31" s="45">
        <v>20</v>
      </c>
      <c r="G31" s="45">
        <v>0</v>
      </c>
      <c r="H31" s="45">
        <v>0</v>
      </c>
      <c r="I31" s="45">
        <v>20</v>
      </c>
      <c r="J31" s="45">
        <v>0</v>
      </c>
      <c r="K31" s="46">
        <v>40</v>
      </c>
    </row>
    <row r="32" spans="1:11">
      <c r="A32" s="40" t="s">
        <v>587</v>
      </c>
      <c r="B32" s="11" t="s">
        <v>245</v>
      </c>
      <c r="C32" s="11" t="s">
        <v>186</v>
      </c>
      <c r="D32" s="17" t="s">
        <v>20</v>
      </c>
      <c r="E32" s="11" t="s">
        <v>241</v>
      </c>
      <c r="F32" s="45">
        <v>20</v>
      </c>
      <c r="G32" s="45">
        <v>0</v>
      </c>
      <c r="H32" s="45">
        <v>20</v>
      </c>
      <c r="I32" s="45">
        <v>0</v>
      </c>
      <c r="J32" s="45">
        <v>0</v>
      </c>
      <c r="K32" s="46">
        <v>40</v>
      </c>
    </row>
    <row r="33" spans="1:11">
      <c r="A33" s="41" t="s">
        <v>588</v>
      </c>
      <c r="B33" s="18" t="s">
        <v>550</v>
      </c>
      <c r="C33" s="18" t="s">
        <v>537</v>
      </c>
      <c r="D33" s="31" t="s">
        <v>538</v>
      </c>
      <c r="E33" s="18" t="s">
        <v>549</v>
      </c>
      <c r="F33" s="49">
        <v>20</v>
      </c>
      <c r="G33" s="49">
        <v>20</v>
      </c>
      <c r="H33" s="49">
        <v>0</v>
      </c>
      <c r="I33" s="49">
        <v>0</v>
      </c>
      <c r="J33" s="49">
        <v>0</v>
      </c>
      <c r="K33" s="50">
        <v>40</v>
      </c>
    </row>
    <row r="34" spans="1:11">
      <c r="A34" s="41" t="s">
        <v>589</v>
      </c>
      <c r="B34" s="16" t="s">
        <v>29</v>
      </c>
      <c r="C34" s="17" t="s">
        <v>19</v>
      </c>
      <c r="D34" s="12" t="s">
        <v>20</v>
      </c>
      <c r="E34" s="16" t="s">
        <v>21</v>
      </c>
      <c r="F34" s="45">
        <v>20</v>
      </c>
      <c r="G34" s="45">
        <v>0</v>
      </c>
      <c r="H34" s="45">
        <v>5</v>
      </c>
      <c r="I34" s="45">
        <v>4</v>
      </c>
      <c r="J34" s="45">
        <v>7</v>
      </c>
      <c r="K34" s="46">
        <f>SUM(F34:J34)</f>
        <v>36</v>
      </c>
    </row>
    <row r="35" spans="1:11">
      <c r="A35" s="40" t="s">
        <v>590</v>
      </c>
      <c r="B35" s="11" t="s">
        <v>465</v>
      </c>
      <c r="C35" s="11" t="s">
        <v>348</v>
      </c>
      <c r="D35" s="17" t="s">
        <v>20</v>
      </c>
      <c r="E35" s="11" t="s">
        <v>456</v>
      </c>
      <c r="F35" s="45">
        <v>20</v>
      </c>
      <c r="G35" s="45">
        <v>0</v>
      </c>
      <c r="H35" s="45">
        <v>10</v>
      </c>
      <c r="I35" s="45">
        <v>6</v>
      </c>
      <c r="J35" s="45">
        <v>0</v>
      </c>
      <c r="K35" s="46">
        <v>36</v>
      </c>
    </row>
    <row r="36" spans="1:11">
      <c r="A36" s="41" t="s">
        <v>591</v>
      </c>
      <c r="B36" s="16" t="s">
        <v>28</v>
      </c>
      <c r="C36" s="17" t="s">
        <v>19</v>
      </c>
      <c r="D36" s="12" t="s">
        <v>20</v>
      </c>
      <c r="E36" s="16" t="s">
        <v>21</v>
      </c>
      <c r="F36" s="45">
        <v>20</v>
      </c>
      <c r="G36" s="45">
        <v>0</v>
      </c>
      <c r="H36" s="45">
        <v>0</v>
      </c>
      <c r="I36" s="45">
        <v>10</v>
      </c>
      <c r="J36" s="45">
        <v>0</v>
      </c>
      <c r="K36" s="46">
        <f>SUM(F36:J36)</f>
        <v>30</v>
      </c>
    </row>
    <row r="37" spans="1:11">
      <c r="A37" s="41" t="s">
        <v>592</v>
      </c>
      <c r="B37" s="14" t="s">
        <v>605</v>
      </c>
      <c r="C37" s="14" t="s">
        <v>310</v>
      </c>
      <c r="D37" s="32" t="s">
        <v>20</v>
      </c>
      <c r="E37" s="14" t="s">
        <v>341</v>
      </c>
      <c r="F37" s="47">
        <v>15</v>
      </c>
      <c r="G37" s="47">
        <v>0</v>
      </c>
      <c r="H37" s="47">
        <v>5</v>
      </c>
      <c r="I37" s="47">
        <v>4</v>
      </c>
      <c r="J37" s="47">
        <v>2</v>
      </c>
      <c r="K37" s="48">
        <v>26</v>
      </c>
    </row>
    <row r="38" spans="1:11">
      <c r="A38" s="40" t="s">
        <v>593</v>
      </c>
      <c r="B38" s="14" t="s">
        <v>609</v>
      </c>
      <c r="C38" s="14" t="s">
        <v>310</v>
      </c>
      <c r="D38" s="32" t="s">
        <v>20</v>
      </c>
      <c r="E38" s="14" t="s">
        <v>341</v>
      </c>
      <c r="F38" s="47">
        <v>20</v>
      </c>
      <c r="G38" s="47">
        <v>0</v>
      </c>
      <c r="H38" s="47">
        <v>5</v>
      </c>
      <c r="I38" s="47">
        <v>0</v>
      </c>
      <c r="J38" s="47">
        <v>0</v>
      </c>
      <c r="K38" s="48">
        <v>25</v>
      </c>
    </row>
    <row r="39" spans="1:11">
      <c r="A39" s="41" t="s">
        <v>594</v>
      </c>
      <c r="B39" s="20" t="s">
        <v>532</v>
      </c>
      <c r="C39" s="20" t="s">
        <v>500</v>
      </c>
      <c r="D39" s="22" t="s">
        <v>20</v>
      </c>
      <c r="E39" s="20" t="s">
        <v>506</v>
      </c>
      <c r="F39" s="51">
        <v>15</v>
      </c>
      <c r="G39" s="51">
        <v>0</v>
      </c>
      <c r="H39" s="51">
        <v>10</v>
      </c>
      <c r="I39" s="51">
        <v>0</v>
      </c>
      <c r="J39" s="51">
        <v>0</v>
      </c>
      <c r="K39" s="52">
        <v>25</v>
      </c>
    </row>
    <row r="40" spans="1:11">
      <c r="A40" s="41" t="s">
        <v>595</v>
      </c>
      <c r="B40" s="18" t="s">
        <v>551</v>
      </c>
      <c r="C40" s="18" t="s">
        <v>537</v>
      </c>
      <c r="D40" s="31" t="s">
        <v>538</v>
      </c>
      <c r="E40" s="18" t="s">
        <v>549</v>
      </c>
      <c r="F40" s="49">
        <v>10</v>
      </c>
      <c r="G40" s="49">
        <v>0</v>
      </c>
      <c r="H40" s="49">
        <v>0</v>
      </c>
      <c r="I40" s="49">
        <v>15</v>
      </c>
      <c r="J40" s="49">
        <v>0</v>
      </c>
      <c r="K40" s="50">
        <v>25</v>
      </c>
    </row>
    <row r="41" spans="1:11">
      <c r="A41" s="40" t="s">
        <v>596</v>
      </c>
      <c r="B41" s="14" t="s">
        <v>608</v>
      </c>
      <c r="C41" s="14" t="s">
        <v>310</v>
      </c>
      <c r="D41" s="32" t="s">
        <v>20</v>
      </c>
      <c r="E41" s="14" t="s">
        <v>341</v>
      </c>
      <c r="F41" s="47">
        <v>20</v>
      </c>
      <c r="G41" s="47">
        <v>0</v>
      </c>
      <c r="H41" s="47">
        <v>0</v>
      </c>
      <c r="I41" s="47">
        <v>0</v>
      </c>
      <c r="J41" s="47">
        <v>2</v>
      </c>
      <c r="K41" s="48">
        <v>22</v>
      </c>
    </row>
    <row r="42" spans="1:11">
      <c r="A42" s="41" t="s">
        <v>597</v>
      </c>
      <c r="B42" s="14" t="s">
        <v>607</v>
      </c>
      <c r="C42" s="14" t="s">
        <v>310</v>
      </c>
      <c r="D42" s="32" t="s">
        <v>20</v>
      </c>
      <c r="E42" s="14" t="s">
        <v>332</v>
      </c>
      <c r="F42" s="47">
        <v>20</v>
      </c>
      <c r="G42" s="47">
        <v>0</v>
      </c>
      <c r="H42" s="47">
        <v>0</v>
      </c>
      <c r="I42" s="47">
        <v>0</v>
      </c>
      <c r="J42" s="47">
        <v>2</v>
      </c>
      <c r="K42" s="48">
        <v>22</v>
      </c>
    </row>
    <row r="43" spans="1:11">
      <c r="A43" s="41" t="s">
        <v>598</v>
      </c>
      <c r="B43" s="11" t="s">
        <v>173</v>
      </c>
      <c r="C43" s="11" t="s">
        <v>118</v>
      </c>
      <c r="D43" s="17" t="s">
        <v>20</v>
      </c>
      <c r="E43" s="11" t="s">
        <v>150</v>
      </c>
      <c r="F43" s="45">
        <v>5</v>
      </c>
      <c r="G43" s="45">
        <v>0</v>
      </c>
      <c r="H43" s="45">
        <v>15</v>
      </c>
      <c r="I43" s="45">
        <v>0</v>
      </c>
      <c r="J43" s="45">
        <v>0</v>
      </c>
      <c r="K43" s="46">
        <f>SUM(F43:J43)</f>
        <v>20</v>
      </c>
    </row>
    <row r="44" spans="1:11">
      <c r="A44" s="40" t="s">
        <v>599</v>
      </c>
      <c r="B44" s="11" t="s">
        <v>174</v>
      </c>
      <c r="C44" s="11" t="s">
        <v>118</v>
      </c>
      <c r="D44" s="17" t="s">
        <v>20</v>
      </c>
      <c r="E44" s="11" t="s">
        <v>169</v>
      </c>
      <c r="F44" s="45">
        <v>20</v>
      </c>
      <c r="G44" s="45">
        <v>0</v>
      </c>
      <c r="H44" s="45">
        <v>0</v>
      </c>
      <c r="I44" s="45">
        <v>0</v>
      </c>
      <c r="J44" s="45">
        <v>0</v>
      </c>
      <c r="K44" s="46">
        <f>SUM(F44:J44)</f>
        <v>20</v>
      </c>
    </row>
    <row r="45" spans="1:11">
      <c r="A45" s="41" t="s">
        <v>600</v>
      </c>
      <c r="B45" s="14" t="s">
        <v>606</v>
      </c>
      <c r="C45" s="14" t="s">
        <v>310</v>
      </c>
      <c r="D45" s="32" t="s">
        <v>20</v>
      </c>
      <c r="E45" s="14" t="s">
        <v>332</v>
      </c>
      <c r="F45" s="47">
        <v>20</v>
      </c>
      <c r="G45" s="47">
        <v>0</v>
      </c>
      <c r="H45" s="47">
        <v>0</v>
      </c>
      <c r="I45" s="47">
        <v>0</v>
      </c>
      <c r="J45" s="47">
        <v>0</v>
      </c>
      <c r="K45" s="48">
        <v>20</v>
      </c>
    </row>
    <row r="46" spans="1:11">
      <c r="A46" s="41" t="s">
        <v>601</v>
      </c>
      <c r="B46" s="20" t="s">
        <v>466</v>
      </c>
      <c r="C46" s="20" t="s">
        <v>348</v>
      </c>
      <c r="D46" s="22" t="s">
        <v>20</v>
      </c>
      <c r="E46" s="20" t="s">
        <v>456</v>
      </c>
      <c r="F46" s="51">
        <v>20</v>
      </c>
      <c r="G46" s="51">
        <v>0</v>
      </c>
      <c r="H46" s="51">
        <v>0</v>
      </c>
      <c r="I46" s="51">
        <v>0</v>
      </c>
      <c r="J46" s="51">
        <v>0</v>
      </c>
      <c r="K46" s="52">
        <v>20</v>
      </c>
    </row>
    <row r="47" spans="1:11">
      <c r="A47" s="40" t="s">
        <v>602</v>
      </c>
      <c r="B47" s="11" t="s">
        <v>533</v>
      </c>
      <c r="C47" s="11" t="s">
        <v>500</v>
      </c>
      <c r="D47" s="17" t="s">
        <v>20</v>
      </c>
      <c r="E47" s="11" t="s">
        <v>506</v>
      </c>
      <c r="F47" s="45">
        <v>20</v>
      </c>
      <c r="G47" s="45">
        <v>0</v>
      </c>
      <c r="H47" s="45">
        <v>0</v>
      </c>
      <c r="I47" s="45">
        <v>0</v>
      </c>
      <c r="J47" s="45">
        <v>0</v>
      </c>
      <c r="K47" s="46">
        <v>20</v>
      </c>
    </row>
    <row r="48" spans="1:11">
      <c r="A48" s="41" t="s">
        <v>603</v>
      </c>
      <c r="B48" s="20" t="s">
        <v>534</v>
      </c>
      <c r="C48" s="20" t="s">
        <v>500</v>
      </c>
      <c r="D48" s="22" t="s">
        <v>20</v>
      </c>
      <c r="E48" s="20" t="s">
        <v>506</v>
      </c>
      <c r="F48" s="51">
        <v>20</v>
      </c>
      <c r="G48" s="51">
        <v>0</v>
      </c>
      <c r="H48" s="51">
        <v>0</v>
      </c>
      <c r="I48" s="51">
        <v>0</v>
      </c>
      <c r="J48" s="51">
        <v>0</v>
      </c>
      <c r="K48" s="52">
        <v>20</v>
      </c>
    </row>
    <row r="49" spans="1:11">
      <c r="A49" s="41" t="s">
        <v>604</v>
      </c>
      <c r="B49" s="20" t="s">
        <v>535</v>
      </c>
      <c r="C49" s="20" t="s">
        <v>500</v>
      </c>
      <c r="D49" s="22" t="s">
        <v>20</v>
      </c>
      <c r="E49" s="20" t="s">
        <v>501</v>
      </c>
      <c r="F49" s="51">
        <v>20</v>
      </c>
      <c r="G49" s="51">
        <v>0</v>
      </c>
      <c r="H49" s="51">
        <v>0</v>
      </c>
      <c r="I49" s="51">
        <v>0</v>
      </c>
      <c r="J49" s="51">
        <v>0</v>
      </c>
      <c r="K49" s="52">
        <v>20</v>
      </c>
    </row>
  </sheetData>
  <mergeCells count="6">
    <mergeCell ref="A5:K5"/>
    <mergeCell ref="A6:K6"/>
    <mergeCell ref="A7:K7"/>
    <mergeCell ref="A1:G1"/>
    <mergeCell ref="A2:C2"/>
    <mergeCell ref="A3:D3"/>
  </mergeCells>
  <phoneticPr fontId="20" type="noConversion"/>
  <pageMargins left="0.7" right="0.7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III</vt:lpstr>
      <vt:lpstr>IV</vt:lpstr>
      <vt:lpstr>V</vt:lpstr>
      <vt:lpstr>VI</vt:lpstr>
      <vt:lpstr>VII</vt:lpstr>
      <vt:lpstr>VIII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Vloado</dc:creator>
  <cp:lastModifiedBy>Tamara Milic</cp:lastModifiedBy>
  <cp:lastPrinted>2019-03-02T17:07:42Z</cp:lastPrinted>
  <dcterms:created xsi:type="dcterms:W3CDTF">2019-02-13T07:48:03Z</dcterms:created>
  <dcterms:modified xsi:type="dcterms:W3CDTF">2023-12-13T22:16:08Z</dcterms:modified>
</cp:coreProperties>
</file>